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60" windowWidth="19440" windowHeight="1170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22" i="17" l="1"/>
  <c r="M19" i="17"/>
  <c r="M20" i="17"/>
  <c r="M21" i="17"/>
  <c r="M17" i="17" l="1"/>
  <c r="M18" i="17"/>
  <c r="M14" i="17" l="1"/>
  <c r="M15" i="17"/>
  <c r="M16" i="17"/>
  <c r="M13" i="17" l="1"/>
  <c r="M22" i="17" s="1"/>
</calcChain>
</file>

<file path=xl/sharedStrings.xml><?xml version="1.0" encoding="utf-8"?>
<sst xmlns="http://schemas.openxmlformats.org/spreadsheetml/2006/main" count="102" uniqueCount="61">
  <si>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</si>
  <si>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</si>
  <si>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</si>
  <si>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</si>
  <si>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</si>
  <si>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</si>
  <si>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</si>
  <si>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</si>
  <si>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</si>
  <si>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</si>
  <si>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</si>
  <si>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</si>
  <si>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</si>
  <si>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</si>
  <si>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</si>
  <si>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</si>
  <si>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</si>
  <si>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</si>
  <si>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</si>
  <si>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</si>
  <si>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 xml:space="preserve">  2 twin  </t>
  </si>
  <si>
    <t>2017.02.08</t>
  </si>
  <si>
    <t>2017.02.09</t>
  </si>
  <si>
    <t xml:space="preserve">  1 twin  </t>
  </si>
  <si>
    <t>Checkin date till: Feb 12,2017</t>
  </si>
  <si>
    <t>Issue date :Feb 13,2017</t>
  </si>
  <si>
    <t>VINPEARL NHA TRANG BAY RESORT &amp; VILLAS (EX. VINPEARL PREMIUM NHA TRANG BAY) del fb</t>
  </si>
  <si>
    <t>MH16302289</t>
  </si>
  <si>
    <t>VNT 0208 N4</t>
  </si>
  <si>
    <t>2017.02.11</t>
  </si>
  <si>
    <t>MH16351023</t>
  </si>
  <si>
    <t>VNT 0209 N9</t>
  </si>
  <si>
    <t>2017.02.12</t>
  </si>
  <si>
    <t>MH16343884</t>
  </si>
  <si>
    <t>VNT 0211 N5</t>
  </si>
  <si>
    <t>2017.02.15</t>
  </si>
  <si>
    <t>VINPEARL NHA TRANG BAY RESORT &amp; VILLAS (EX. VINPEARL PREMIUM NHA TRANG BAY) dlx ocean view</t>
  </si>
  <si>
    <t>MH16324628</t>
  </si>
  <si>
    <t>VNT 0212 N2</t>
  </si>
  <si>
    <t>2017.02.16</t>
  </si>
  <si>
    <t>VINPEARL NHA TRANG BAY RESORT &amp; VILLAS (EX. VINPEARL PREMIUM NHA TRANG BAY) Villa 3 BR</t>
  </si>
  <si>
    <t>MH16336609</t>
  </si>
  <si>
    <t>VNT 0209 N6</t>
  </si>
  <si>
    <t xml:space="preserve">  2 twin 2 triple</t>
  </si>
  <si>
    <t xml:space="preserve">  7 twin  </t>
  </si>
  <si>
    <t xml:space="preserve">1 single    </t>
  </si>
  <si>
    <t>DELUXE</t>
  </si>
  <si>
    <t xml:space="preserve">1 DELUXE </t>
  </si>
  <si>
    <t>1 DOV</t>
  </si>
  <si>
    <t>VILLA 3 BED ROOM</t>
  </si>
  <si>
    <t xml:space="preserve">SHERATON NHA TRANG HOTEL &amp; SPA deluxe ocean </t>
  </si>
  <si>
    <t>MH17449296</t>
  </si>
  <si>
    <t>VNT 0208 N35</t>
  </si>
  <si>
    <t>VINPEARL GOLF LAND RESORT AND VILLA Deluxe</t>
  </si>
  <si>
    <t>MH17438114</t>
  </si>
  <si>
    <t>VNT 0209 N25</t>
  </si>
  <si>
    <t>VINPEARL GOLF LAND RESORT AND VILLA DOV</t>
  </si>
  <si>
    <t xml:space="preserve">   1 triple</t>
  </si>
  <si>
    <t>DELUXE OCEAN VIEW</t>
  </si>
  <si>
    <t>2TWN Deluxe</t>
  </si>
  <si>
    <t xml:space="preserve"> 1TWN DOV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</si>
</sst>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0" fillId="37" borderId="1" xfId="0" applyFont="1" applyFill="1" applyBorder="1" applyAlignment="1">
      <alignment horizontal="center" vertical="center"/>
    </xf>
    <xf numFmtId="0" fontId="0" fillId="37" borderId="1" xfId="0" applyFill="1" applyBorder="1"/>
    <xf numFmtId="3" fontId="20" fillId="37" borderId="1" xfId="0" applyNumberFormat="1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left" vertical="center" wrapText="1"/>
    </xf>
    <xf numFmtId="44" fontId="20" fillId="37" borderId="1" xfId="52" applyFont="1" applyFill="1" applyBorder="1" applyAlignment="1">
      <alignment horizontal="center" vertical="center"/>
    </xf>
    <xf numFmtId="0" fontId="31" fillId="37" borderId="1" xfId="0" applyFont="1" applyFill="1" applyBorder="1" applyAlignment="1">
      <alignment horizontal="left" vertical="center" wrapText="1"/>
    </xf>
    <xf numFmtId="6" fontId="20" fillId="37" borderId="0" xfId="0" applyNumberFormat="1" applyFont="1" applyFill="1" applyAlignment="1">
      <alignment vertical="center"/>
    </xf>
    <xf numFmtId="0" fontId="20" fillId="37" borderId="0" xfId="0" applyFont="1" applyFill="1" applyAlignment="1">
      <alignment vertic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8"/>
  <sheetViews>
    <sheetView tabSelected="1" topLeftCell="A10" zoomScaleNormal="100" workbookViewId="0">
      <selection activeCell="D24" sqref="D24"/>
    </sheetView>
  </sheetViews>
  <sheetFormatPr defaultRowHeight="15"/>
  <cols>
    <col min="1" max="1" width="5.140625" style="1" customWidth="1"/>
    <col min="2" max="2" width="22.7109375" style="1" customWidth="1"/>
    <col min="3" max="3" width="12.5703125" style="2" customWidth="1"/>
    <col min="4" max="4" width="48.7109375" style="1" customWidth="1"/>
    <col min="5" max="5" width="14.140625" style="1" customWidth="1"/>
    <col min="6" max="6" width="17.42578125" style="1" customWidth="1"/>
    <col min="7" max="7" width="11.42578125" style="1" customWidth="1"/>
    <col min="8" max="8" width="11.7109375" style="1" customWidth="1"/>
    <col min="9" max="9" width="18.5703125" style="1" customWidth="1"/>
    <col min="10" max="10" width="23" style="1" customWidth="1"/>
    <col min="11" max="11" width="25.28515625" style="1" bestFit="1" customWidth="1"/>
    <col min="12" max="12" width="35.85546875" style="1" hidden="1" customWidth="1"/>
    <col min="13" max="13" width="14.28515625" style="1" customWidth="1"/>
    <col min="14" max="14" width="39.28515625" style="4" customWidth="1"/>
    <col min="15" max="15" width="10.42578125" style="1" bestFit="1" customWidth="1"/>
    <col min="16" max="16" width="9.140625" style="1"/>
    <col min="17" max="17" width="16.85546875" style="1" bestFit="1" customWidth="1"/>
    <col min="18" max="18" width="15" style="1" bestFit="1" customWidth="1"/>
    <col min="19" max="16384" width="9.140625" style="1"/>
  </cols>
  <sheetData>
    <row r="2" spans="1:15" ht="26.25">
      <c r="E2" s="3"/>
      <c r="F2" s="3" t="s">
        <v>0</v>
      </c>
      <c r="G2" s="3"/>
      <c r="H2" s="3"/>
    </row>
    <row r="3" spans="1:15" ht="25.5" customHeight="1">
      <c r="G3" s="5"/>
      <c r="H3" s="50" t="s">
        <v>13</v>
      </c>
      <c r="I3" s="51"/>
      <c r="J3" s="51"/>
      <c r="K3" s="51"/>
      <c r="L3" s="51"/>
      <c r="M3" s="51"/>
      <c r="N3" s="52"/>
      <c r="O3" s="6"/>
    </row>
    <row r="4" spans="1:15" ht="25.5" customHeight="1">
      <c r="B4" s="7" t="s">
        <v>11</v>
      </c>
      <c r="C4" s="8"/>
      <c r="D4" s="9"/>
      <c r="E4" s="10"/>
      <c r="G4" s="11"/>
      <c r="H4" s="53" t="s">
        <v>14</v>
      </c>
      <c r="I4" s="54"/>
      <c r="J4" s="54"/>
      <c r="K4" s="54"/>
      <c r="L4" s="54"/>
      <c r="M4" s="54"/>
      <c r="N4" s="55"/>
      <c r="O4" s="10"/>
    </row>
    <row r="5" spans="1:15" ht="25.5" customHeight="1">
      <c r="B5" s="12"/>
      <c r="C5" s="13"/>
      <c r="D5" s="14"/>
      <c r="E5" s="10"/>
      <c r="G5" s="11"/>
      <c r="H5" s="15" t="s">
        <v>24</v>
      </c>
      <c r="I5" s="16"/>
      <c r="J5" s="16"/>
      <c r="K5" s="45"/>
      <c r="L5" s="16"/>
      <c r="M5" s="43"/>
      <c r="N5" s="17"/>
      <c r="O5" s="10"/>
    </row>
    <row r="6" spans="1:15" ht="25.5" customHeight="1">
      <c r="B6" s="56"/>
      <c r="C6" s="57"/>
      <c r="D6" s="58"/>
      <c r="E6" s="18"/>
      <c r="G6" s="19"/>
      <c r="H6" s="15" t="s">
        <v>25</v>
      </c>
      <c r="I6" s="20"/>
      <c r="J6" s="20"/>
      <c r="K6" s="20"/>
      <c r="L6" s="20"/>
      <c r="M6" s="20"/>
      <c r="N6" s="21"/>
      <c r="O6" s="6"/>
    </row>
    <row r="9" spans="1:15">
      <c r="D9" s="46" t="s">
        <v>17</v>
      </c>
      <c r="E9" s="47">
        <v>22710</v>
      </c>
    </row>
    <row r="10" spans="1:15">
      <c r="C10" s="22"/>
    </row>
    <row r="12" spans="1:15" s="29" customFormat="1" ht="26.25" customHeight="1">
      <c r="A12" s="23" t="s">
        <v>8</v>
      </c>
      <c r="B12" s="41" t="s">
        <v>1</v>
      </c>
      <c r="C12" s="24"/>
      <c r="D12" s="25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7" t="s">
        <v>9</v>
      </c>
      <c r="K12" s="27"/>
      <c r="L12" s="27"/>
      <c r="M12" s="26" t="s">
        <v>15</v>
      </c>
      <c r="N12" s="28" t="s">
        <v>10</v>
      </c>
    </row>
    <row r="13" spans="1:15" s="68" customFormat="1" ht="24.75" customHeight="1">
      <c r="A13" s="61">
        <v>1</v>
      </c>
      <c r="B13" s="59" t="s">
        <v>18</v>
      </c>
      <c r="C13" s="62" t="s">
        <v>16</v>
      </c>
      <c r="D13" s="62" t="s">
        <v>50</v>
      </c>
      <c r="E13" s="62" t="s">
        <v>51</v>
      </c>
      <c r="F13" s="62" t="s">
        <v>52</v>
      </c>
      <c r="G13" s="62" t="s">
        <v>21</v>
      </c>
      <c r="H13" s="62" t="s">
        <v>29</v>
      </c>
      <c r="I13" s="63">
        <v>14511690</v>
      </c>
      <c r="J13" s="64" t="s">
        <v>57</v>
      </c>
      <c r="K13" s="62" t="s">
        <v>58</v>
      </c>
      <c r="L13" s="64">
        <v>0</v>
      </c>
      <c r="M13" s="65">
        <f t="shared" ref="M13:M21" si="0">I13/$E$9</f>
        <v>639</v>
      </c>
      <c r="N13" s="66" t="s">
        <v>58</v>
      </c>
      <c r="O13" s="67"/>
    </row>
    <row r="14" spans="1:15" s="68" customFormat="1" ht="24.75" customHeight="1">
      <c r="A14" s="61">
        <v>2</v>
      </c>
      <c r="B14" s="60"/>
      <c r="C14" s="62" t="s">
        <v>16</v>
      </c>
      <c r="D14" s="62" t="s">
        <v>53</v>
      </c>
      <c r="E14" s="62" t="s">
        <v>54</v>
      </c>
      <c r="F14" s="62" t="s">
        <v>55</v>
      </c>
      <c r="G14" s="62" t="s">
        <v>22</v>
      </c>
      <c r="H14" s="62" t="s">
        <v>32</v>
      </c>
      <c r="I14" s="63">
        <v>24935580</v>
      </c>
      <c r="J14" s="64" t="s">
        <v>20</v>
      </c>
      <c r="K14" s="62" t="s">
        <v>59</v>
      </c>
      <c r="L14" s="64"/>
      <c r="M14" s="65">
        <f t="shared" si="0"/>
        <v>1098</v>
      </c>
      <c r="N14" s="66" t="s">
        <v>59</v>
      </c>
      <c r="O14" s="67"/>
    </row>
    <row r="15" spans="1:15" s="68" customFormat="1" ht="24.75" customHeight="1">
      <c r="A15" s="61">
        <v>3</v>
      </c>
      <c r="B15" s="60"/>
      <c r="C15" s="62" t="s">
        <v>16</v>
      </c>
      <c r="D15" s="62" t="s">
        <v>56</v>
      </c>
      <c r="E15" s="62" t="s">
        <v>54</v>
      </c>
      <c r="F15" s="62" t="s">
        <v>55</v>
      </c>
      <c r="G15" s="62" t="s">
        <v>22</v>
      </c>
      <c r="H15" s="62" t="s">
        <v>32</v>
      </c>
      <c r="I15" s="63">
        <v>13966650</v>
      </c>
      <c r="J15" s="64" t="s">
        <v>23</v>
      </c>
      <c r="K15" s="62" t="s">
        <v>60</v>
      </c>
      <c r="L15" s="64"/>
      <c r="M15" s="65">
        <f t="shared" si="0"/>
        <v>615</v>
      </c>
      <c r="N15" s="66" t="s">
        <v>60</v>
      </c>
      <c r="O15" s="67"/>
    </row>
    <row r="16" spans="1:15" s="68" customFormat="1" ht="24.75" customHeight="1">
      <c r="A16" s="61">
        <v>4</v>
      </c>
      <c r="B16" s="60"/>
      <c r="C16" s="62" t="s">
        <v>16</v>
      </c>
      <c r="D16" s="62" t="s">
        <v>26</v>
      </c>
      <c r="E16" s="62" t="s">
        <v>27</v>
      </c>
      <c r="F16" s="62" t="s">
        <v>28</v>
      </c>
      <c r="G16" s="62" t="s">
        <v>21</v>
      </c>
      <c r="H16" s="62" t="s">
        <v>29</v>
      </c>
      <c r="I16" s="63">
        <v>78189690</v>
      </c>
      <c r="J16" s="64" t="s">
        <v>43</v>
      </c>
      <c r="K16" s="62" t="s">
        <v>46</v>
      </c>
      <c r="L16" s="64"/>
      <c r="M16" s="65">
        <f t="shared" si="0"/>
        <v>3442.9630118890354</v>
      </c>
      <c r="N16" s="66" t="s">
        <v>46</v>
      </c>
      <c r="O16" s="67"/>
    </row>
    <row r="17" spans="1:15" s="68" customFormat="1" ht="24.75" customHeight="1">
      <c r="A17" s="61">
        <v>5</v>
      </c>
      <c r="B17" s="60"/>
      <c r="C17" s="62" t="s">
        <v>16</v>
      </c>
      <c r="D17" s="62" t="s">
        <v>26</v>
      </c>
      <c r="E17" s="62" t="s">
        <v>30</v>
      </c>
      <c r="F17" s="62" t="s">
        <v>31</v>
      </c>
      <c r="G17" s="62" t="s">
        <v>22</v>
      </c>
      <c r="H17" s="62" t="s">
        <v>32</v>
      </c>
      <c r="I17" s="63">
        <v>15197790</v>
      </c>
      <c r="J17" s="64" t="s">
        <v>23</v>
      </c>
      <c r="K17" s="62" t="s">
        <v>46</v>
      </c>
      <c r="L17" s="64"/>
      <c r="M17" s="65">
        <f t="shared" si="0"/>
        <v>669.21136063408187</v>
      </c>
      <c r="N17" s="66" t="s">
        <v>46</v>
      </c>
      <c r="O17" s="67"/>
    </row>
    <row r="18" spans="1:15" s="68" customFormat="1" ht="24.75" customHeight="1">
      <c r="A18" s="61">
        <v>6</v>
      </c>
      <c r="B18" s="60"/>
      <c r="C18" s="62" t="s">
        <v>16</v>
      </c>
      <c r="D18" s="62" t="s">
        <v>26</v>
      </c>
      <c r="E18" s="62" t="s">
        <v>33</v>
      </c>
      <c r="F18" s="62" t="s">
        <v>34</v>
      </c>
      <c r="G18" s="62" t="s">
        <v>29</v>
      </c>
      <c r="H18" s="62" t="s">
        <v>35</v>
      </c>
      <c r="I18" s="63">
        <v>27763720</v>
      </c>
      <c r="J18" s="64" t="s">
        <v>23</v>
      </c>
      <c r="K18" s="62" t="s">
        <v>47</v>
      </c>
      <c r="L18" s="64"/>
      <c r="M18" s="65">
        <f t="shared" si="0"/>
        <v>1222.5328049317482</v>
      </c>
      <c r="N18" s="66" t="s">
        <v>47</v>
      </c>
      <c r="O18" s="67"/>
    </row>
    <row r="19" spans="1:15" s="68" customFormat="1" ht="24.75" customHeight="1">
      <c r="A19" s="61">
        <v>7</v>
      </c>
      <c r="B19" s="60"/>
      <c r="C19" s="62" t="s">
        <v>16</v>
      </c>
      <c r="D19" s="62" t="s">
        <v>36</v>
      </c>
      <c r="E19" s="62" t="s">
        <v>33</v>
      </c>
      <c r="F19" s="62" t="s">
        <v>34</v>
      </c>
      <c r="G19" s="62" t="s">
        <v>29</v>
      </c>
      <c r="H19" s="62" t="s">
        <v>35</v>
      </c>
      <c r="I19" s="63">
        <v>18622200</v>
      </c>
      <c r="J19" s="64" t="s">
        <v>23</v>
      </c>
      <c r="K19" s="62" t="s">
        <v>48</v>
      </c>
      <c r="L19" s="64"/>
      <c r="M19" s="65">
        <f t="shared" si="0"/>
        <v>820</v>
      </c>
      <c r="N19" s="66" t="s">
        <v>48</v>
      </c>
      <c r="O19" s="67"/>
    </row>
    <row r="20" spans="1:15" s="68" customFormat="1" ht="24.75" customHeight="1">
      <c r="A20" s="61">
        <v>8</v>
      </c>
      <c r="B20" s="60"/>
      <c r="C20" s="62" t="s">
        <v>16</v>
      </c>
      <c r="D20" s="62" t="s">
        <v>26</v>
      </c>
      <c r="E20" s="62" t="s">
        <v>37</v>
      </c>
      <c r="F20" s="62" t="s">
        <v>38</v>
      </c>
      <c r="G20" s="62" t="s">
        <v>32</v>
      </c>
      <c r="H20" s="62" t="s">
        <v>39</v>
      </c>
      <c r="I20" s="63">
        <v>154266040</v>
      </c>
      <c r="J20" s="64" t="s">
        <v>44</v>
      </c>
      <c r="K20" s="62" t="s">
        <v>46</v>
      </c>
      <c r="L20" s="64"/>
      <c r="M20" s="65">
        <f t="shared" si="0"/>
        <v>6792.8683399383535</v>
      </c>
      <c r="N20" s="66" t="s">
        <v>46</v>
      </c>
      <c r="O20" s="67"/>
    </row>
    <row r="21" spans="1:15" s="68" customFormat="1" ht="24.75" customHeight="1">
      <c r="A21" s="61">
        <v>9</v>
      </c>
      <c r="B21" s="60"/>
      <c r="C21" s="62" t="s">
        <v>16</v>
      </c>
      <c r="D21" s="62" t="s">
        <v>40</v>
      </c>
      <c r="E21" s="62" t="s">
        <v>41</v>
      </c>
      <c r="F21" s="62" t="s">
        <v>42</v>
      </c>
      <c r="G21" s="62" t="s">
        <v>22</v>
      </c>
      <c r="H21" s="62" t="s">
        <v>32</v>
      </c>
      <c r="I21" s="63">
        <v>43615200</v>
      </c>
      <c r="J21" s="64" t="s">
        <v>45</v>
      </c>
      <c r="K21" s="62" t="s">
        <v>49</v>
      </c>
      <c r="L21" s="64"/>
      <c r="M21" s="65">
        <f t="shared" si="0"/>
        <v>1920.5284015852048</v>
      </c>
      <c r="N21" s="66" t="s">
        <v>49</v>
      </c>
      <c r="O21" s="67"/>
    </row>
    <row r="22" spans="1:15" ht="43.5" customHeight="1">
      <c r="A22" s="30"/>
      <c r="B22" s="31"/>
      <c r="C22" s="32"/>
      <c r="D22" s="33"/>
      <c r="E22" s="34"/>
      <c r="F22" s="34"/>
      <c r="G22" s="35"/>
      <c r="H22" s="36" t="s">
        <v>12</v>
      </c>
      <c r="I22" s="37">
        <f>SUM(I13:I21)</f>
        <v>391068560</v>
      </c>
      <c r="J22" s="38"/>
      <c r="K22" s="38"/>
      <c r="L22" s="38"/>
      <c r="M22" s="42">
        <f>SUM(M13:M21)</f>
        <v>17220.103918978424</v>
      </c>
      <c r="N22" s="48" t="s">
        <v>19</v>
      </c>
    </row>
    <row r="23" spans="1:15">
      <c r="D23" s="39"/>
      <c r="F23" s="39"/>
    </row>
    <row r="24" spans="1:15">
      <c r="D24" s="39"/>
      <c r="F24" s="40"/>
      <c r="I24" s="49"/>
    </row>
    <row r="25" spans="1:15">
      <c r="I25" s="49"/>
    </row>
    <row r="26" spans="1:15">
      <c r="E26" s="44"/>
      <c r="F26" s="44"/>
      <c r="I26" s="49"/>
    </row>
    <row r="27" spans="1:15">
      <c r="E27" s="44"/>
      <c r="F27" s="44"/>
      <c r="I27" s="49"/>
    </row>
    <row r="28" spans="1:15">
      <c r="I28" s="49"/>
    </row>
  </sheetData>
  <sortState ref="C13:L15">
    <sortCondition descending="1" ref="C13"/>
  </sortState>
  <mergeCells count="4">
    <mergeCell ref="H3:N3"/>
    <mergeCell ref="H4:N4"/>
    <mergeCell ref="B6:D6"/>
    <mergeCell ref="B13:B21"/>
  </mergeCells>
  <conditionalFormatting sqref="E22:E1048576 E1:E12">
    <cfRule type="duplicateValues" dxfId="1" priority="16"/>
  </conditionalFormatting>
  <conditionalFormatting sqref="E13:E21">
    <cfRule type="duplicateValues" dxfId="0" priority="3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2017-02-22T07:32:45Z</dcterms:modified>
</cp:coreProperties>
</file>