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Sheet1!$A$2:$V$200</definedName>
  </definedNames>
  <calcPr calcId="124519"/>
</workbook>
</file>

<file path=xl/calcChain.xml><?xml version="1.0" encoding="utf-8"?>
<calcChain xmlns="http://schemas.openxmlformats.org/spreadsheetml/2006/main">
  <c r="U25" i="1"/>
  <c r="U192" l="1"/>
  <c r="U32" l="1"/>
  <c r="O76" l="1"/>
  <c r="U9" l="1"/>
  <c r="U10"/>
  <c r="U17"/>
  <c r="U18"/>
  <c r="U19"/>
  <c r="U20"/>
  <c r="U21"/>
  <c r="U26"/>
  <c r="U27"/>
  <c r="U29"/>
  <c r="U30"/>
  <c r="U37"/>
  <c r="U38"/>
  <c r="U39"/>
  <c r="U41"/>
  <c r="U42"/>
  <c r="U47"/>
  <c r="U48"/>
  <c r="U49"/>
  <c r="U51"/>
  <c r="U56"/>
  <c r="U57"/>
  <c r="U58"/>
  <c r="U59"/>
  <c r="U62"/>
  <c r="U64"/>
  <c r="U65"/>
  <c r="U73"/>
  <c r="U74"/>
  <c r="U75"/>
  <c r="U76"/>
  <c r="U86"/>
  <c r="U87"/>
  <c r="U94"/>
  <c r="U96"/>
  <c r="U99"/>
  <c r="U102"/>
  <c r="U103"/>
  <c r="U104"/>
  <c r="U105"/>
  <c r="U106"/>
  <c r="U108"/>
  <c r="U109"/>
  <c r="U110"/>
  <c r="U117"/>
  <c r="U118"/>
  <c r="U120"/>
  <c r="U127"/>
  <c r="U132"/>
  <c r="U133"/>
  <c r="U134"/>
  <c r="U135"/>
  <c r="U136"/>
  <c r="U137"/>
  <c r="U146"/>
  <c r="U147"/>
  <c r="U148"/>
  <c r="U150"/>
  <c r="U151"/>
  <c r="U152"/>
  <c r="U154"/>
  <c r="U157"/>
  <c r="U162"/>
  <c r="U171"/>
  <c r="U172"/>
  <c r="U175"/>
  <c r="U176"/>
  <c r="U177"/>
  <c r="U178"/>
  <c r="U183"/>
  <c r="U187"/>
  <c r="U188"/>
  <c r="U189"/>
  <c r="U190"/>
  <c r="U195"/>
  <c r="U196"/>
  <c r="U197"/>
  <c r="U199"/>
  <c r="U200"/>
  <c r="N161" l="1"/>
  <c r="U161" s="1"/>
  <c r="Q6" l="1"/>
  <c r="U6" l="1"/>
  <c r="M2" s="1"/>
</calcChain>
</file>

<file path=xl/sharedStrings.xml><?xml version="1.0" encoding="utf-8"?>
<sst xmlns="http://schemas.openxmlformats.org/spreadsheetml/2006/main" count="870" uniqueCount="673">
  <si>
    <t>Stt</t>
  </si>
  <si>
    <t>Code</t>
  </si>
  <si>
    <t>Số lệnh</t>
  </si>
  <si>
    <t>Từ ngày</t>
  </si>
  <si>
    <t>Đến ngày</t>
  </si>
  <si>
    <t>Giờ đón</t>
  </si>
  <si>
    <t>đón tại</t>
  </si>
  <si>
    <t>Mã đoàn</t>
  </si>
  <si>
    <t>Lịch trình giải trình</t>
  </si>
  <si>
    <t>Loại xe</t>
  </si>
  <si>
    <t>Số xe</t>
  </si>
  <si>
    <t>Lái xe</t>
  </si>
  <si>
    <t>Đại diện/Dẫn đoàn</t>
  </si>
  <si>
    <t>43B-025.48</t>
  </si>
  <si>
    <t>43B-017.52</t>
  </si>
  <si>
    <t>Giá xe</t>
  </si>
  <si>
    <t>Phát sinh</t>
  </si>
  <si>
    <t>Đón trưa</t>
  </si>
  <si>
    <t>khác</t>
  </si>
  <si>
    <t xml:space="preserve">Tổng tiền </t>
  </si>
  <si>
    <t>Đèo 
Hải Vân</t>
  </si>
  <si>
    <t>Bà Nà/
Mỹ Sơn</t>
  </si>
  <si>
    <t>Đưa đón 
2 KS</t>
  </si>
  <si>
    <t>VDD0101J2(G)-HANA</t>
  </si>
  <si>
    <t>43B-028.47</t>
  </si>
  <si>
    <t xml:space="preserve">Mr Chi </t>
  </si>
  <si>
    <t>VDD0101E11-PUS)HANA</t>
  </si>
  <si>
    <t>Đón sbay - KS Mercure+Hyatt - Hội An - Huế - Bà Nà - ĐN - tiễn sbay</t>
  </si>
  <si>
    <t>43B-030.25</t>
  </si>
  <si>
    <t>Mr Trường</t>
  </si>
  <si>
    <t>VDD0101E12-HANA</t>
  </si>
  <si>
    <t>Đón sbay 14h30 - KS Mercure+Royal Lotus - ăn tối - KS - Hội An - Huế - Bà Nà - ĐN - tiễn sbay</t>
  </si>
  <si>
    <t>Mr Cường</t>
  </si>
  <si>
    <t>43B-028.03</t>
  </si>
  <si>
    <t>Mr Dũng</t>
  </si>
  <si>
    <t>VDD0102E2-HANA</t>
  </si>
  <si>
    <t>43B-025.60</t>
  </si>
  <si>
    <t>Mr Trong</t>
  </si>
  <si>
    <t>VDD0102E3-HANA</t>
  </si>
  <si>
    <t>Đón sbay 10h45 - city Huế - Bà Nà - ĐN - Hội An - ĐN - tiễn sbay</t>
  </si>
  <si>
    <t>Mr Hoà</t>
  </si>
  <si>
    <t>VDD0102E18-HANA</t>
  </si>
  <si>
    <t>Đón sbay - KS Palm Garden - Hội An - ĐN - Bà Nà - ĐN - tiễn sbay</t>
  </si>
  <si>
    <t>43B-025.33</t>
  </si>
  <si>
    <t>Mr Hiển</t>
  </si>
  <si>
    <t>VDD0102E12-HANA</t>
  </si>
  <si>
    <t>Đón sbay 11h00 - KS Sông Hàn - Kmart - ăn tối - KS - Hội An - dừa 7 mẫu - Bà Nà - ĐN - tiễn sbay</t>
  </si>
  <si>
    <t>43B-026.56</t>
  </si>
  <si>
    <t>Mr Anh</t>
  </si>
  <si>
    <t>VDD0102E19-HANA</t>
  </si>
  <si>
    <t>Đón sbay 13h00 - city ĐN - KS Pullman - Hội An - Huế - Bà Nà - ĐN - tiễn sbay</t>
  </si>
  <si>
    <t>43B-025.91</t>
  </si>
  <si>
    <t>Mr Thuận</t>
  </si>
  <si>
    <t>Thảo - 0905.186.198</t>
  </si>
  <si>
    <t>Nam - 0906.619.140</t>
  </si>
  <si>
    <t>Anh - 01262.777.038</t>
  </si>
  <si>
    <t>Duy - 0905.532.341</t>
  </si>
  <si>
    <t>Đức - 0989.852.095</t>
  </si>
  <si>
    <t>Hồng - 0968.679.080</t>
  </si>
  <si>
    <t>Cầu - 0905.215.534</t>
  </si>
  <si>
    <t>VDD0103E14-HANA</t>
  </si>
  <si>
    <t>43B-028.90</t>
  </si>
  <si>
    <t>Mr Trung</t>
  </si>
  <si>
    <t>Đoan - 0905.433.076</t>
  </si>
  <si>
    <t>VDD0103E34-HANA</t>
  </si>
  <si>
    <t>Đón sbay - KS Mercure - Hội An - Huế - ĐN - Bà Nà - ĐN - tiễn sbay</t>
  </si>
  <si>
    <t>43B-032.56</t>
  </si>
  <si>
    <t>Mr Lâm</t>
  </si>
  <si>
    <t>Hiệp - 0936.316.569</t>
  </si>
  <si>
    <t>VDD0103E38-HANA</t>
  </si>
  <si>
    <t>43B-005.86</t>
  </si>
  <si>
    <t>Mr Hùng</t>
  </si>
  <si>
    <t>Hiền - 01288.282.868</t>
  </si>
  <si>
    <t>VDD0104J7(G)-HANA</t>
  </si>
  <si>
    <t>Đón sbay - KS Novotel - Golf - Hội An - Bà Nà - ĐN - tiễn sbay</t>
  </si>
  <si>
    <t>43B-020.25</t>
  </si>
  <si>
    <t>VDD0104E8-PUS)HANA</t>
  </si>
  <si>
    <t>Đón sbay - Hội An - dừa 7 mẫu - Huế - Bà Nà - ĐN - tiễn sbay</t>
  </si>
  <si>
    <t>Trang - 01223.474.494</t>
  </si>
  <si>
    <t>VDD0105T4-PUS)HANA</t>
  </si>
  <si>
    <t>Đón sbay - ĐN - Bà Nà - Hội An - ĐN - tiễn sbay</t>
  </si>
  <si>
    <t>Toàn - 0918.482.845</t>
  </si>
  <si>
    <t>VDD0105T21-DAE)HANA</t>
  </si>
  <si>
    <t>Đón sbay - Hội An - dđèo HV - ĐN - Bà Nà - ĐN - tiễn sbay</t>
  </si>
  <si>
    <t>Tâm - 0905.888.916</t>
  </si>
  <si>
    <t>VDD0105K22-INTERBULGO TRAVEL</t>
  </si>
  <si>
    <t>43B-018.79</t>
  </si>
  <si>
    <t>Mr Đức</t>
  </si>
  <si>
    <t>Triều - 0905.052.944</t>
  </si>
  <si>
    <t>VDD0105T28-DAE)HANA</t>
  </si>
  <si>
    <t>Đón sbay - KS Mercure - Golf ĐN - city ĐN - Golf Bà Nà - Hội An - Golf QN - city Hội An - Bà Nà - tiễn sbay</t>
  </si>
  <si>
    <t>Đón sbay 10h30 - ĐN - Bà Nà - Hội An - ĐN - tiễn sbay</t>
  </si>
  <si>
    <t>Đón sbay 10h30 - city ĐN - Bà Nà - Hội An - ĐN - tiễn sbay</t>
  </si>
  <si>
    <t>Đón sbay - KS One Opera</t>
  </si>
  <si>
    <t>Đón sbay - KS GoldenSand - Hội An - Huế - Bà Nà - ĐN - tiễn sbay</t>
  </si>
  <si>
    <t>VDD0106T9-PUS)HANA</t>
  </si>
  <si>
    <t>Đón sbay - KS GoldenSand - Hội An - dừa 7 mẫu - Bà Nà - Huế - ĐN - tiễn sbay</t>
  </si>
  <si>
    <t>43B-011.07</t>
  </si>
  <si>
    <t>Mr Quyền</t>
  </si>
  <si>
    <t>VDD0105E23-HANA</t>
  </si>
  <si>
    <t>Đón sbay 11h50 - city ĐN - Huế - Bà Nà - ĐN - Hội An - ĐN - tiễn sbay</t>
  </si>
  <si>
    <t>Sinh - 0944.200.626</t>
  </si>
  <si>
    <t>Hải - 01206.013.020</t>
  </si>
  <si>
    <t>VDD0106E16-HANA</t>
  </si>
  <si>
    <t>Đón sbay 13h00 - city ĐN - KS PalmGarden - Hội An - Bà Nà - Huế - ĐN - tiễn sbay</t>
  </si>
  <si>
    <t>Anh - 0902.573.835</t>
  </si>
  <si>
    <t>VDD0106E32-PUS)HANA</t>
  </si>
  <si>
    <t>Đón sbay - KS Hyatt - Hội An - dừa 7 mẫu - Huế - ĐN - tiễn sbay</t>
  </si>
  <si>
    <t>43B-014.40</t>
  </si>
  <si>
    <t>Mr Tân</t>
  </si>
  <si>
    <t>VDD0107E20-PUS)HANA</t>
  </si>
  <si>
    <t>Đón sbay - KS Mercure - dừa 7 mẫu - Hội An - Huế - Bà Nà - ĐN - tiễn sbay</t>
  </si>
  <si>
    <t>VDD0108T5-DAE)HANA</t>
  </si>
  <si>
    <t>Đón sbay - KS Hyatt - Hội An - dừa 7 mẫu - Bà Nà - Huế - ĐN - tiễn sbay</t>
  </si>
  <si>
    <t>Phước - 01279.228.882</t>
  </si>
  <si>
    <t>VDD0108E12-HANA</t>
  </si>
  <si>
    <t>Đón sbay 14h00 - KS GoldenSand - ăn trưa - KS - sbay - KS - Hội An - Bà Nà - ĐN - tiễn sbay</t>
  </si>
  <si>
    <t>43B-017.54</t>
  </si>
  <si>
    <t>VDD0108E15-DAE)HANA</t>
  </si>
  <si>
    <t>Đón sbay - KS One Opera - Hội An - dừa 7 mẫu - Bà Nà - Huế - ĐN - tiễn sbay</t>
  </si>
  <si>
    <t>Khoa - 0903.515.891</t>
  </si>
  <si>
    <t>VDD0108E20-DAE)HANA</t>
  </si>
  <si>
    <t>Đón sbay - KS One Opera - Hội An - Huế - Bà Nà - ĐN - tiễn sbay</t>
  </si>
  <si>
    <t>VDD0109E7-HANA</t>
  </si>
  <si>
    <t>Đón sbay 12h00 - Huế - Bà Nà - ĐN - Hội An - tiễn sbay</t>
  </si>
  <si>
    <t>VDD0109J16(G)-HANA</t>
  </si>
  <si>
    <t>Đón sbay - KS One Opera - Golf - Hội An - Golf Bà Nà - Bà Nà - ĐN - tiễn sbay</t>
  </si>
  <si>
    <t>Mr Long</t>
  </si>
  <si>
    <t>Linh - 01207.395.939</t>
  </si>
  <si>
    <t>Yên - 0906.400.924</t>
  </si>
  <si>
    <t>VDD0109E21-PUS)HANA</t>
  </si>
  <si>
    <t>Đón sbay - KS Hyatt - Hội An - Huế - Bà Nà - ĐN - tiễn sbay</t>
  </si>
  <si>
    <t>43B-027.84</t>
  </si>
  <si>
    <t>Mr Quang</t>
  </si>
  <si>
    <t>VDD0110E26-GONE</t>
  </si>
  <si>
    <t>Đón sbay - KS Tourance - Golf Laguna - Golf ĐN - Hội An - tiễn sbay</t>
  </si>
  <si>
    <t>Đón sbay - KS Tourance (2 lần) - Bà Nà - ĐN - Hội An - ĐN - Hội An - tiễn sbay</t>
  </si>
  <si>
    <t>43B-011.70</t>
  </si>
  <si>
    <t>VDD0110E46-PUS)HANA</t>
  </si>
  <si>
    <t>Đón sbay - KS One Opera - ĐN - Hội An - Huế - Bà Nà - ĐN - tiễn sbay</t>
  </si>
  <si>
    <t>VDD0110E10-HANA</t>
  </si>
  <si>
    <t>43B-016.22</t>
  </si>
  <si>
    <t>Mr Vũ</t>
  </si>
  <si>
    <t>VDD0111E27-HANA</t>
  </si>
  <si>
    <t>Đón sbay 10h55 - city ĐN - Huế - Hội An - Bà Nà - ĐN - tiễn sbay</t>
  </si>
  <si>
    <t>VDD0111E38-HANA</t>
  </si>
  <si>
    <t>Đón sbay - KS Hội An - ĐN - Hội An - Bà Nà - Huế - ĐN - tiễn sbay</t>
  </si>
  <si>
    <t>VDD0112E10-PUS)HANA</t>
  </si>
  <si>
    <t>Đón sbay - KS Hyatt - ĐN - Hội An - Huế - Bà Nà - ĐN - tiễn sbay</t>
  </si>
  <si>
    <t>VDD0112E37-HANA</t>
  </si>
  <si>
    <t>Đón sbay - KS Hyatt - Hội An - ĐN - Bà Nà - ĐN - tiễn sbay</t>
  </si>
  <si>
    <t>43B-001.10</t>
  </si>
  <si>
    <t>VDD0112E20-HANA</t>
  </si>
  <si>
    <t>Đón sbay 10h55 - city ĐN - KS SandyBeach - Bà Nà - Hội An - ĐN - tiễn sbay</t>
  </si>
  <si>
    <t>VDD0113E30-PUS)HANA</t>
  </si>
  <si>
    <t>Đón sbay - KS One Opera + Mercure - Hội An - Huế - Bà Nà - ĐN - tiễn sbay</t>
  </si>
  <si>
    <t>VDD0114J5(G)-HANA</t>
  </si>
  <si>
    <t>Đón sbay - KS One Opera - Golf ĐN - Hội An - Golf Bà Nà - ĐN - tiễn sbay</t>
  </si>
  <si>
    <t>VDD0114E6-HANA</t>
  </si>
  <si>
    <t>Đón sbay - city ĐN - KS - Hội An - Huế - Bà Nà - ĐN - tiễn sbay</t>
  </si>
  <si>
    <t>VDD0114E8-HANA</t>
  </si>
  <si>
    <t>Đón sbay 12h00 - city ĐN - KS GoldenSand - Hội An - Bà Nà - ĐN - tiễn sbay</t>
  </si>
  <si>
    <t>VDD0114J11(G)-HANA</t>
  </si>
  <si>
    <t>Đón sbay 12h30 - city ĐN - KS Pullman - Golf ĐN - Hội An - Golf QN - ĐN - Golf Bà Nà - ĐN - tiễn sbay</t>
  </si>
  <si>
    <t>VDD0114E34-HANA</t>
  </si>
  <si>
    <t>VDD0115E13-HANA</t>
  </si>
  <si>
    <t>VDD0115E12-PUS)HANA</t>
  </si>
  <si>
    <t>Đón sbay - KS Mercure - Hội An - Bà Nà - Huế - ĐN - tiễn sbay</t>
  </si>
  <si>
    <t>VDD0115E6-HANA</t>
  </si>
  <si>
    <t>Đón sbay 10h55 - Huế - Bà Nà - ĐN - Hội An - ĐN - tiễn sbay</t>
  </si>
  <si>
    <t>VDD0116J1-HANA</t>
  </si>
  <si>
    <t>Đón sbay - KS GoldenSand - Hội An - Bà Nà - Huế - ĐN - tiễn sbay</t>
  </si>
  <si>
    <t>VDD0116J2-HANA</t>
  </si>
  <si>
    <t>Đón sbay 14h00 - city ĐN - KS Mercure - Hội An - Huế - Bà Nà - ĐN - tiễn sbay</t>
  </si>
  <si>
    <t>VDD0117E18-HANA</t>
  </si>
  <si>
    <t>Đón sbay - KS Lotus - Hội An - Bà Nà - Huế - ĐN - tiễn sbay</t>
  </si>
  <si>
    <t>VDD0118E13-HANA</t>
  </si>
  <si>
    <t>Đón sbay - city ĐN - 3KS - Hội An - Bà Nà - ĐN - tiễn sbay</t>
  </si>
  <si>
    <t>VDD0119E8-HANA</t>
  </si>
  <si>
    <t>Đón sbay - KS Mercure (2 lần) - Hội An - Huế - Bà Nà - ĐN - tiễn sbay</t>
  </si>
  <si>
    <t>VDD0119J9(G)-HANA</t>
  </si>
  <si>
    <t>Đón sbay - KS One Opera - Golf QN - Golf ĐN - Golf Bà Nà - Hội An - tiễn sbay</t>
  </si>
  <si>
    <t>VDD0119E15-HANA</t>
  </si>
  <si>
    <t>Đón sbay 14h00 - KS - ăn tối - KS - Hội An - Bà Nà - Huế - ĐN - tiễn sbay</t>
  </si>
  <si>
    <t>VDD0119E28-HANA</t>
  </si>
  <si>
    <t>Đón sbay - KS Hội An - dừa 7 mẫu - Huế - Bà Nà - ĐN - tiễn sbay</t>
  </si>
  <si>
    <t>VDD0119E35-HANA</t>
  </si>
  <si>
    <t>Mr CƯờng</t>
  </si>
  <si>
    <t>Quảng - 0904.010.781</t>
  </si>
  <si>
    <t>Lê - 0972.466.773</t>
  </si>
  <si>
    <t>Hà - 01678.732.423</t>
  </si>
  <si>
    <t>Hiệu - 01695.850.718</t>
  </si>
  <si>
    <t>VDD0119E29-HANA</t>
  </si>
  <si>
    <t>Đón sbay - KS Premier - Hội An - Bà Nà - ĐN - tiễn sbay</t>
  </si>
  <si>
    <t>VDD0121E20-PUS)HANA</t>
  </si>
  <si>
    <t>Đón sbay - KS Mercure - Hội An - Huế - Bà Nà - ĐN - tiễn sbay</t>
  </si>
  <si>
    <t>Hằng - 0934.711.683</t>
  </si>
  <si>
    <t>Đón sbay - KS Mercure - Hội An - dừa 7 mẫu - Huế - Bà Nà - ĐN - tiễn sbay</t>
  </si>
  <si>
    <t>Đón sbay 10h45 - đèo Hải Vân - KS - city ĐN - Hội An - Bà Nà - Hội An - ĐN - tiễn sbay</t>
  </si>
  <si>
    <t>43B-026.73</t>
  </si>
  <si>
    <t>Mr Hoàng</t>
  </si>
  <si>
    <t>Đón sbay - KS Mường Thanh - Hội An - Huế - ĐN - Bà Nà - ĐN - tiễn sbay</t>
  </si>
  <si>
    <t>VDD0123E6-HANA</t>
  </si>
  <si>
    <t>Đón sbay 11h30 - Huế - Bà Nà - 3KS - city ĐN - tiễn sbay</t>
  </si>
  <si>
    <t>Quyên - 0935.982.446</t>
  </si>
  <si>
    <t>VDD0124E19-HANA</t>
  </si>
  <si>
    <t>Đón sbay - KS Pullman + GoldenSand - city ĐN - đón sbay lần 2 - KS Pullman - Hội An - Bà Nà - ĐN - tiễn sbay</t>
  </si>
  <si>
    <t>VDD0125Y4-ITN TOUR</t>
  </si>
  <si>
    <t>Đón sbay - KS Hyatt - tour Golf - ĐN - Bà Nà - Hội An - ĐN - tiễn sbay</t>
  </si>
  <si>
    <t>VDD0125E15-PUS)HANA</t>
  </si>
  <si>
    <t>VDD0126E11-PUS)HANA</t>
  </si>
  <si>
    <t>Sim - 0934.609.718</t>
  </si>
  <si>
    <t>VDD0126E47-HANA</t>
  </si>
  <si>
    <t>Đón sbay - KS Mercure - Hội An - Huế - ĐN - tiễn sbay</t>
  </si>
  <si>
    <t>Chi - 01286.551.424</t>
  </si>
  <si>
    <t>VDD0127E25-GONE</t>
  </si>
  <si>
    <t>Đón KS Premier - Bà Nà - ăn tối - massage - tiễn sbay</t>
  </si>
  <si>
    <t>VDD0127E7-PUS)HANA</t>
  </si>
  <si>
    <t>Đón sbay - KS One Opera + Mercure - Hội An - Huế - ĐN - tiễn sbay</t>
  </si>
  <si>
    <t>VDD0127E31-PUS)HANA</t>
  </si>
  <si>
    <t>VDD0127E20-HANA</t>
  </si>
  <si>
    <t>Đón sbay - Bà Nà - Huế - ĐN - Hội An - ĐN - tiễn sbay</t>
  </si>
  <si>
    <t>Hương - 0949.750.942</t>
  </si>
  <si>
    <t>VDD0128E7-PUS)HANA</t>
  </si>
  <si>
    <t>Hoàng - 0987.357.333</t>
  </si>
  <si>
    <t>VDD0129E24-PUS)HANA</t>
  </si>
  <si>
    <t>Đón sbay - KS Hội An - rừng dừa 7 mẫu - Hội An - ĐN - Huế - ĐN - tiễn sbay</t>
  </si>
  <si>
    <t>Uyên - 0935.567.257</t>
  </si>
  <si>
    <t>VDD0129J20(G)-HANA</t>
  </si>
  <si>
    <t>Đón sbay - KS One Opera - Golf QN - Hội An - ĐN - Golf ĐN - Golf Bà Nà - ĐN - tiễn sbay</t>
  </si>
  <si>
    <t>Mr Mẫn</t>
  </si>
  <si>
    <t>Lee Su Bo - 
01288.562.092</t>
  </si>
  <si>
    <t>VDD0129Y1</t>
  </si>
  <si>
    <t>Dương - 01214.551.994</t>
  </si>
  <si>
    <t>VDD0129J14(G)-HANA</t>
  </si>
  <si>
    <t>Đón sbay - KS One Opera - Golf QN - ĐN - Golf Bà Nà - Hội An - Golf ĐN - ĐN - Golf Laguna - ĐN - tiễn sbay</t>
  </si>
  <si>
    <t>Phương - 0925.883.935</t>
  </si>
  <si>
    <t>VDD0130E7-HANA</t>
  </si>
  <si>
    <t>Đón sbay10h55 - Hội An - dừa 7 mẫu - Huế - ĐN - tiễn sbay</t>
  </si>
  <si>
    <t>VDD0130J5-HANA</t>
  </si>
  <si>
    <t>Đón sbay - KS Sunrise - Mỹ Sơn - Hội An - Huế - Bà Nà - ĐN - tiễn sbay</t>
  </si>
  <si>
    <t>VDD0130E14-PUS)HANA</t>
  </si>
  <si>
    <t>Vy - 0905.851.911</t>
  </si>
  <si>
    <t>VDD0131S6-SUNWAY</t>
  </si>
  <si>
    <t>Liên - 01658.979.138</t>
  </si>
  <si>
    <t>VDD0131E20-PUS)HANA</t>
  </si>
  <si>
    <t>Đón sbay - KS Mercure - Mỹ Sơn - Hội An - ĐN - Bà Nà - ĐN - tiễn sbay</t>
  </si>
  <si>
    <t>Đón sbay 14h00 - KS Garden Sea - ăn tối - đón sbay 1h20 - KS PalmGarden - Hội An - ĐN - Huế - Bà Nà - ĐN - tiễn sbay (2 lần)</t>
  </si>
  <si>
    <t>đồng</t>
  </si>
  <si>
    <t xml:space="preserve">VDD0122E13-DAE)HANA </t>
  </si>
  <si>
    <t>VDD0122E14-PUS)HANA + VDD0122E17-PUS)HANA</t>
  </si>
  <si>
    <t>NT 1</t>
  </si>
  <si>
    <t xml:space="preserve">VDD0102T5-PUS)HANA </t>
  </si>
  <si>
    <t>Angsana - city ĐN - ăn tối - SB</t>
  </si>
  <si>
    <t>Ms Tam 0941 450 954</t>
  </si>
  <si>
    <t>NT 2</t>
  </si>
  <si>
    <t xml:space="preserve">VDD0102E17-PUS)HANA </t>
  </si>
  <si>
    <t>Sb/city DN, Hội An/ city DN/city Dn,Bà Nà, Sb</t>
  </si>
  <si>
    <t>Mr Nam 0906 053 565</t>
  </si>
  <si>
    <t xml:space="preserve">VDD0103E13-HANA </t>
  </si>
  <si>
    <t>Sb, city Dn, Huế/ city Huế,Bà Nà/ city Đn, Hội An/ SB</t>
  </si>
  <si>
    <t>Mr Quan 0905 926 114</t>
  </si>
  <si>
    <t>NT 3</t>
  </si>
  <si>
    <t xml:space="preserve">VDD0105E6-HANA </t>
  </si>
  <si>
    <t>Sb/city Dn, Hội An, Huế/ Huế/ Bà Nà, Sb</t>
  </si>
  <si>
    <t>Khoa 090 351 5891</t>
  </si>
  <si>
    <t>NT 4</t>
  </si>
  <si>
    <t xml:space="preserve">VDD0105E33-HANA </t>
  </si>
  <si>
    <t>SB/ city Hội An, Huế/ city Huế/ Sơn Trà, Bà Nà/ tiển SB</t>
  </si>
  <si>
    <t>Mr Phú 0914 558 485</t>
  </si>
  <si>
    <t>NT 5</t>
  </si>
  <si>
    <t xml:space="preserve">VDD0106T11-PUS)HANA </t>
  </si>
  <si>
    <t>Ms Linh 01263017056</t>
  </si>
  <si>
    <t>NT 6</t>
  </si>
  <si>
    <t>VDD0106E27-PUS)HANA</t>
  </si>
  <si>
    <t>Sb/city Hội An/ city DN/ Bà Nà, Sb</t>
  </si>
  <si>
    <t xml:space="preserve">Mr Anh 0905 687 102 </t>
  </si>
  <si>
    <t>NT 7</t>
  </si>
  <si>
    <t>NT 8</t>
  </si>
  <si>
    <t xml:space="preserve">VDD0108E24-PUS)HANA </t>
  </si>
  <si>
    <t>Sb/city DN, Hội An/ city Huế/city ĐN, Sb</t>
  </si>
  <si>
    <t>Ms Na 0905 813 858</t>
  </si>
  <si>
    <t>NT 9</t>
  </si>
  <si>
    <t xml:space="preserve">VDD0108E13-DAE)HANA </t>
  </si>
  <si>
    <t>Sb/ city Hội An/city Huế/ city DN, Hội An/city Dn, Bà Nà, Sb</t>
  </si>
  <si>
    <t>Ms Anh 01262777038</t>
  </si>
  <si>
    <t>NT 10</t>
  </si>
  <si>
    <t xml:space="preserve">VDD0109E14-HANA +VDD0109E23-HANA </t>
  </si>
  <si>
    <t>2SB/ city ĐN, Hội An/city Huế/ city ĐN, Bà Nà, 2SB</t>
  </si>
  <si>
    <t>NT 11</t>
  </si>
  <si>
    <t xml:space="preserve">VDD0110J3(G)-HANA </t>
  </si>
  <si>
    <t>Sb/ Golf Mont, city DN/ Golf Mont/ Bà Nà/ Lăng Cô, tiển Sb</t>
  </si>
  <si>
    <t>Mr Long 0946 321 329</t>
  </si>
  <si>
    <t>NT 12</t>
  </si>
  <si>
    <t xml:space="preserve">VDD0110J40(G)-HANA </t>
  </si>
  <si>
    <t>Sb, Golf ĐN, Golf mont/ Golff Mont, Hội An/ Golf Mont, ĐN/ tiển Sb</t>
  </si>
  <si>
    <t>Mr Hà 01678 73 2423</t>
  </si>
  <si>
    <t>NT 13</t>
  </si>
  <si>
    <t xml:space="preserve">VDD0111E45-PUS)HANA </t>
  </si>
  <si>
    <t>SB/ city ĐN, Hội An, Huế/ city Huế/ city ĐN, Bà Nà, Sb</t>
  </si>
  <si>
    <t>Ms Dung 0941 052 619</t>
  </si>
  <si>
    <t>NT 14</t>
  </si>
  <si>
    <t xml:space="preserve">VDD0111T3-PUS)HANA </t>
  </si>
  <si>
    <t>Sb/ city ĐN, Hội An/ city Huế/ city ĐN, Bà Nà, Sb</t>
  </si>
  <si>
    <t>Ms Hien 0938 737 205</t>
  </si>
  <si>
    <t>NT 15</t>
  </si>
  <si>
    <t xml:space="preserve">VDD0111E15-PUS)HANA </t>
  </si>
  <si>
    <t>Sb/city Hội An/city Hội An, ĐN/Bà Nà, Sb</t>
  </si>
  <si>
    <t>Ms Chi 0906 568 895</t>
  </si>
  <si>
    <t xml:space="preserve">VDD0112J18(G)-HANA </t>
  </si>
  <si>
    <t>Sb/ Golf Bà Nà, Hội An/ Golf Mont/city Đn,SB</t>
  </si>
  <si>
    <t>Ms Dương 01214551994</t>
  </si>
  <si>
    <t>NT 16</t>
  </si>
  <si>
    <t>NT 17</t>
  </si>
  <si>
    <t xml:space="preserve">VDD0113E28-PUS)HANA </t>
  </si>
  <si>
    <t>Sb/city DN,Hội An,Huế/Huế/city Huế, Sb</t>
  </si>
  <si>
    <t>NT 18</t>
  </si>
  <si>
    <t>VDD0116G3(RM)</t>
  </si>
  <si>
    <t>SB về Hyatt / tiển Hyatt - SB</t>
  </si>
  <si>
    <t>NT 19</t>
  </si>
  <si>
    <t>VDD0116E14-PUS)HANA</t>
  </si>
  <si>
    <t>Mr Duy 0905532341</t>
  </si>
  <si>
    <t>NT 20</t>
  </si>
  <si>
    <t xml:space="preserve">VDD0117E21-HANA </t>
  </si>
  <si>
    <t>2Sb/city Hội An/ city Huế/Bà Nà/ Sb</t>
  </si>
  <si>
    <t>Ms Diệu 0903 543 060</t>
  </si>
  <si>
    <t>NT 21</t>
  </si>
  <si>
    <t xml:space="preserve">VDD0118E30-INTERPARK </t>
  </si>
  <si>
    <t>Sb/ Hội An/Bà Nà, ĐN/ Đn, Sb</t>
  </si>
  <si>
    <t>Mr Nam 0906619140</t>
  </si>
  <si>
    <t>NT 22</t>
  </si>
  <si>
    <t>VDD0118E18-PUS)HANA</t>
  </si>
  <si>
    <t>Ms Hang 0934711683</t>
  </si>
  <si>
    <t>Sb, city Huế/ Huế/ city Hội An/ city DN, Sb</t>
  </si>
  <si>
    <t>NT 23</t>
  </si>
  <si>
    <t xml:space="preserve">VDD0118E19-HANA </t>
  </si>
  <si>
    <t>SB, city ĐN/ city DN, Hội An/ city Huế/ Bà Nà, Sb</t>
  </si>
  <si>
    <t>Ms Trang 0122 347 4494</t>
  </si>
  <si>
    <t>NT 24</t>
  </si>
  <si>
    <t>VDD0119T16-PUS)HANA</t>
  </si>
  <si>
    <t>Sb/ Golf Đn, city ĐN/ Golf Mont, city ĐN, Hội An, InterCon/
 Bà Nà, tiển SB</t>
  </si>
  <si>
    <t xml:space="preserve">Ms Tam 0941 450 954 </t>
  </si>
  <si>
    <t>NT 25</t>
  </si>
  <si>
    <t xml:space="preserve">VDD0120J25(G)-HANA </t>
  </si>
  <si>
    <t>Sb, city ĐN/ Golf ĐN+Mont/ Bà Nà/Golf ĐN, Sb</t>
  </si>
  <si>
    <t>Ms Nhan 090 288 9724</t>
  </si>
  <si>
    <t>NT 26</t>
  </si>
  <si>
    <t xml:space="preserve">VDD0120J12(G)-HANA </t>
  </si>
  <si>
    <t>SB/Golf DN, Hội An,DN/ city Dn, Bà Nà/ Golf Mont, DN, SB</t>
  </si>
  <si>
    <t>Ms Y 0905772411</t>
  </si>
  <si>
    <t>NT 27</t>
  </si>
  <si>
    <t xml:space="preserve"> VDD0121S26</t>
  </si>
  <si>
    <t>Mr Jong 0165 8525 581</t>
  </si>
  <si>
    <t>SB,ăn tối/ Cham island, NH Sơn, Bà Nà, HP Thành, Thần Tài/
 Golf Mont, Hội An, ĐN/ city ĐN, SB</t>
  </si>
  <si>
    <t>NT 28</t>
  </si>
  <si>
    <t xml:space="preserve">VDD0123E4-HANA </t>
  </si>
  <si>
    <t>Sb,city Huế/ Bà Nà, city ĐN/ Hội An/ SB</t>
  </si>
  <si>
    <t>Mr Lê 0972 466 773</t>
  </si>
  <si>
    <t>NT 29</t>
  </si>
  <si>
    <t xml:space="preserve">VDD0125E11-PUS)HANA </t>
  </si>
  <si>
    <t>Sb/city Hội An,Huế/ city Huế/Bà Nà, Dn, Sb</t>
  </si>
  <si>
    <t>Mr phương 0925 883 935</t>
  </si>
  <si>
    <t xml:space="preserve">VDD0125S9-REDCAP </t>
  </si>
  <si>
    <t>NT 30</t>
  </si>
  <si>
    <t>Sb/ city ĐN/ Golf ĐN/ city ĐN, Sb</t>
  </si>
  <si>
    <t>Mr Bảo 090-587-6087</t>
  </si>
  <si>
    <t>NT 31</t>
  </si>
  <si>
    <t>Sb/ Golf Montgo/ Bà Nà,city ĐN/ Golf Bà Nà, Sb</t>
  </si>
  <si>
    <t>Mr Hoàng 0987 357 333</t>
  </si>
  <si>
    <t>NT 32</t>
  </si>
  <si>
    <t xml:space="preserve">VDD0126E50-HANA </t>
  </si>
  <si>
    <t>Sb, Bà Nà, Huế/city Huế/city Dn,Hội An/ Sb</t>
  </si>
  <si>
    <t>Ms Hai 0120 601 3020</t>
  </si>
  <si>
    <t>NT 33</t>
  </si>
  <si>
    <t xml:space="preserve">VDD0129E7-PUS)HANA </t>
  </si>
  <si>
    <t>Sb/city DN, Hội An/city Huế/ Bà Nà, SB</t>
  </si>
  <si>
    <t>Mr Phước 01279228882</t>
  </si>
  <si>
    <t>NT 34</t>
  </si>
  <si>
    <t>VDD0130E9-PUS)HANA  + VDD0130E13-PUS)HANA</t>
  </si>
  <si>
    <t>Sb/cty Hội An, ĐN/city Huế/ Bà Nà, city ĐN, Sb</t>
  </si>
  <si>
    <t>Ms Huong 0949750942</t>
  </si>
  <si>
    <t>QA 1</t>
  </si>
  <si>
    <t xml:space="preserve">VDD0101E1-PUS)HANA </t>
  </si>
  <si>
    <t>sb - ks Mercure/ ks - con gà - cao đài - sơn trà - ăn trưa - ca fe - nhs - thanh hà - hội an city - rừng dừa - ăn tối ha - ks indochene/ ks - minh mạng - khải định - đông ba - đai nội - thiên mụ - massage - ăn tối nh hàn quốc - ks/ ks - bà nà - ăn trưa- shop noni - shop abc - shop gd- massage - ăn tối - du thuyền sông hàn - sb/</t>
  </si>
  <si>
    <t>QA 2</t>
  </si>
  <si>
    <t xml:space="preserve">VDD0101T10-DAE)HANA </t>
  </si>
  <si>
    <t>sb - ks Mercure/ ks - con gà - cao đài - ăn trưa - hội an city -ăn tối - ks/ks - nhs - massage - ăn trưa - đèo hải vân - huế - chợ đông ba - ăn tối - ks indochine/ ks - khải định - ăn trưa - tự đức - đại nội - linh mụ -  ks - shop áo dài - ks/ ks - đn - shoping - ăn trưa - bà nà- shop - chùa linh ứng - ăn tối - massage - sb/</t>
  </si>
  <si>
    <t>Mr Phước 0127 922 8882</t>
  </si>
  <si>
    <t>QA 3</t>
  </si>
  <si>
    <t xml:space="preserve">VDD0102E22-HANA </t>
  </si>
  <si>
    <t>SB - NH PHỐ BIỂN - ĐÈO HV - KS INDOCHINE - ĂN TỐI  NH CHIC -  KS/ KS - TỰ ĐỨC - KHẢI ĐỊNH - ĂN TRƯA NH CUNG ĐÌNH - ĐẠI NỘI - THIÊN MỤ - ĐÔNG BA - MASSAGE - ĂN TỐI NH HÀN QUỐC - KS/ KS - LĂNG CÔ - CAO ĐÀI - CON GÀ - ĂN TRƯA NH ANGELD  - NHS - THANH HÀ - HỘI AN CITY - ĂN TỐI NH FULLMAN - KS MECURE/ KS - CHÙA LINH ỨNG - SHOP NONI - BIỂN PHẠM VĂN ĐỒNG - ĂN TRƯA NH HAIYAN - SHOP 27 - BÀ NÀ - ĂN TỐI NH HÀN QUỐC - MASSAGE -VINCOM - SB/</t>
  </si>
  <si>
    <t>Ms Hải 0120 601 3020</t>
  </si>
  <si>
    <t>QA 4</t>
  </si>
  <si>
    <t xml:space="preserve">VDD0102J4(G)-HANA </t>
  </si>
  <si>
    <t>sb - ks mercu / ks mercu - golf  bà nà - ks - hội an - lê bá truyền - ks / ks - golf quảng nam - ks - ngũ hoành sơn - vincom - nhà hành - ks/ ks golf  đà nẵng - con gà - chùa linh ứng - nhà hàng - ks alacate san bay</t>
  </si>
  <si>
    <t>ms Huệ 0935 246 848</t>
  </si>
  <si>
    <t>QA 5</t>
  </si>
  <si>
    <t xml:space="preserve">VDS0102G7-HANA </t>
  </si>
  <si>
    <t>sb - hội an - thanh hà - ăn tối nh fullman - ks Grand tourance/ ks - đèo hải vân - ăn trưa nh hồng phúc - bà nà - massage - ăn tối nh trúc lâm viên - ks/ ks - nhs - shop noni - chùa linh ứng - shop famili - ăn tối nh sarongche- con gà - cao đài - chợ hàn - sb/</t>
  </si>
  <si>
    <t>Mr Triều 090 505 2944</t>
  </si>
  <si>
    <t>QA 6</t>
  </si>
  <si>
    <t xml:space="preserve">VDD0102E13-HANA </t>
  </si>
  <si>
    <t>sb - ăn trưa - con gà - cao đài - rừng dừa 7 mẫu - thanh hà - hội an city - ăn tối -  ks Imperial  huế/ ks - ăn trưa - đại nội - thiên mụ - khải định - minh mạng - đông ba - ăn tối - ks/  ks - đn - shop lotus- shop noni - chùa linh ứng - nhs - ăn tối - ks tourane/ ks - sb/</t>
  </si>
  <si>
    <t>Mr Quan 0918 148 118</t>
  </si>
  <si>
    <t>QA 7</t>
  </si>
  <si>
    <t xml:space="preserve">VDD0102E21-HANA </t>
  </si>
  <si>
    <t>sb - ks Mercure - con gà - cao đài - chùa linh ứng - ăn tối - ks/ ks - nhs - hội an - thanh hà - hội an city - ăn tối ks fullman - ks/ ks - ăn trưa - bà nà - ks story huế/ ks  - thiên mụ - khải định - ăn nh lăng cô - đn - ăn tối - sb/</t>
  </si>
  <si>
    <t>Huong 094-975-0942</t>
  </si>
  <si>
    <t>QA 8</t>
  </si>
  <si>
    <t xml:space="preserve">VDD0103J23(G)-HANA </t>
  </si>
  <si>
    <t>SB - KS MECURE/ KS - GOLD ĐN - KS/KS MECURE - GOLF ĐN - MASSAGE - ĂN TỐI NH SÔNG HÀN - KS/ KS - GOLF ĐN - HỘI AN CITY - NHS - MASSAGE - ĂN TỐI NH TRÀN XUÂN - KS/ KS - GOLF QUẢNG NAM - CON GÀ - CAO ĐÀI - BÀ NÀ - SHOP ABC - ĂN TỐI TRIỀU CHÂU - MASSAGE - SB/</t>
  </si>
  <si>
    <t>mr Quảng 0904010781</t>
  </si>
  <si>
    <t>CÔNG NỢ  KT  THÁNG 01/2017  :</t>
  </si>
  <si>
    <t>QA 9</t>
  </si>
  <si>
    <t xml:space="preserve">VDD0103E37-PUS)HANA </t>
  </si>
  <si>
    <t>SB - KS MECURE/ ĐN - NHS - THANH HÀ - HỘI AN CITY - KS INDONECHINE HUẾ/  KS - TỰ ĐỨC - KHẢI ĐỊNH - ĐẠI NỘI - THIÊN MỤ - ĐÔNG BA - BIG C- MASSAGE - ĂN TỐI NH NAM CHÂU HỘI QUÁN - KS/ KS - BÀ NÀ - CHÙA LINH ỨNG - CON GÀ - CAO ĐÀI - SHOP LATEX- ĂN TỐI NH  - MASSAGE - SB/</t>
  </si>
  <si>
    <t>Ms Nguyệt 0905124297</t>
  </si>
  <si>
    <t>QA 10</t>
  </si>
  <si>
    <t xml:space="preserve">VDD0104G17-HANA </t>
  </si>
  <si>
    <t>sb - k mart - ks vinpear / ks nh hàn thuyên - cf cộng - con gà - chợ hàn - chùa linh ứng - alcare - masage - nh võ sĩ đạo ks / ks - nh sơn - vincom - nh đông dương - cd ks - nh bé mặn - ks / ks - nh võ sĩ đạo - hội an - masage - nh đông dương - vincom - cầu rồng - ks / ks - nh piza - cf - ks - nh võ sĩ đạo - hội an - ks / ks - bà nf - mssage - nh võ sĩ đạo - ks - cf - nh đông dương - cf - ks - nh võ sĩ đạo - alarate - sb</t>
  </si>
  <si>
    <t>Mr Miên 090 650 0878</t>
  </si>
  <si>
    <t>6 days</t>
  </si>
  <si>
    <t>QA 11</t>
  </si>
  <si>
    <t xml:space="preserve">VDD0105E31-HANA </t>
  </si>
  <si>
    <t>SB - KS ROYAS/ KS - ĂN TRƯA - HỘI AN CITY - THANH HÀ - KS/ KS - BIỂN MỸ KHÊ - ĂN TRƯA - BÀ NÀ - MASSAGE - ĂN NH FAIFO - KS/ KS - NHS - ĂN TRƯA - CAO ĐÀI - CON GÀ - CHÙA LINH ỨNG - SHOP NONI - SHOP 27 - KS SIVERSIDE - ĂN TỐI - KS/ KS - SB/</t>
  </si>
  <si>
    <t>Mr Thien 093 212 6427</t>
  </si>
  <si>
    <t>QA 12</t>
  </si>
  <si>
    <t>sb - ks mecure / ks - golf đn - haytta - ks / ks - bà nà - kim đô - hội an - massa - ăn tối ks / ks - golf quang nam - cao đài - linh ứng - ăn tối - ks / ks - golf đn - massage ăn tối ks - / ks - golf qn - con gà - ăn tối - sb</t>
  </si>
  <si>
    <t xml:space="preserve">VDD0105J9(G)-HANA </t>
  </si>
  <si>
    <t>QA 13</t>
  </si>
  <si>
    <t xml:space="preserve">VDD0105T18-DAE)HANA </t>
  </si>
  <si>
    <t>SB - KS MECURE/ KS - NHS - ĂN TRƯA NH CK - THANH HÀ - HỘI AN CITY - ĂN TỐI KS FULIMON - KS/ KS - MASSAGE - ĂN TRƯA NH HYATT-  BÀ NÀ - HUẾ -ĂN TỐI NH HÀN QUỐC - KS HOÀNG ĐẾ/ KS- ĐẠI NỘI - THIÊN MỤ - TỰ ĐỨC - BẾN TÒA KHÂM - ĂN TRƯA NH THANH TÂM - ĐN - SHOP - SHOP - CHÙA LINH ỨNG - ĂN TỐI TRẦN HƯNG ĐẠO - SHOP ABC LATEX - MASSAGE - SB</t>
  </si>
  <si>
    <t>QA 14</t>
  </si>
  <si>
    <t>bãi - ks one - k mart - bãi-ĐÓN BEACH SPA - ĂN TRƯA NHS - THANH HÀ - HỘI AN CITY - ĐN - ĂN TỐI - KS SEAFONT - KS OPERA/ KS - CON GÀ - CAO ĐÀI - HUẾ ĂN TRƯA THANH TÂM - ĐẠI NỘI - THIÊN MỤ - ĐÔNG BA - KS INDOCHINE/ KS - TỰ ĐỨC - KHẢI ĐỊNH - ĐÈO HV - ĂN TRƯA - BÀ NÀ - SHOP ABC - MASSAGE - ĂN TỐI - CHÙA LINH ỨNG - SB/</t>
  </si>
  <si>
    <t>16+30</t>
  </si>
  <si>
    <t>QA 15</t>
  </si>
  <si>
    <t>sb - k-mart - ks Hyatt/ ks - nhs - ăn trưa nh airang - massage - thanh hà - hội an city - ks/ ks - đèo hải vân - ăn trưa nh nam châu hq - đại nội - tự đức - khải định - thiên mụ - ks mường thanh ăn tối nh hàn quốc - k-mart - ks hyatt/ ks - con gà - cao đài - chùa linh ứng - shop noni - shop latex - ăn trưa nh lẩu đn - bà nà - nh sông hàn - massage - sb/</t>
  </si>
  <si>
    <t xml:space="preserve">VDD0106J1-HANA </t>
  </si>
  <si>
    <t>Ms Trang 01289 348 515</t>
  </si>
  <si>
    <t>QA 16</t>
  </si>
  <si>
    <t>sb - nh dokido - nhs -thanh hà -  hội an city - ăn tối nh lương bá truyền - huế - ks indichine/ ks - đại nôi - thiên mụ - ăn trưa nh chic - tự đức - khải định - chợ đông ba - ăn tối nh cung đình - massage - ks/ ks - đèo hv - bà nà - ăn trưa nh haiyan - shop noni - con gà - cao đài - shop 27 - sơn trà - ăn tối nh triền trâu - sho alacarte - ks mecure - one opera/  ks - biển mỹ khê - shop latex - sb/</t>
  </si>
  <si>
    <t xml:space="preserve">VDD0107E19-HANA + VDD0107E31-HANA </t>
  </si>
  <si>
    <t xml:space="preserve">mr Quảng 0904010781 </t>
  </si>
  <si>
    <t>sb - ks hyatt/ ks - ăn trưa - nhs - hội an city -  ăn tối nh ck -  huế - ks làng hương/ ks - khải định - thiên mụ - đại nội - minh mạng chợ đông ba - ăn tối - massage - ks/ ks - sơn trà - ăn trưa - shop - thuyền sông hàn - ăn tối nh luma - sb/</t>
  </si>
  <si>
    <t xml:space="preserve">VDD0108E8-PUS)HANA </t>
  </si>
  <si>
    <t xml:space="preserve">Mr Quân 0126 32 83 813 </t>
  </si>
  <si>
    <t>QA 17</t>
  </si>
  <si>
    <t>sb - ks mecure/ ks  - nhs - thanh hà - hội an city - ăn tối nh lê bá truyền - ks/ ks - sơn trà - con gà - ăn trưa nh phố biển - huế - đại nội - đông ba - ăn tối - ks indochine/ ks - ăn trưa nh lăng cô - bà nà - đn - ăn tối nh sơn hào hải vị - massage - ks - sb/</t>
  </si>
  <si>
    <t xml:space="preserve">VDD0108E25-HANA </t>
  </si>
  <si>
    <t>Ms Dương 0121 455 1994</t>
  </si>
  <si>
    <t>QA 18</t>
  </si>
  <si>
    <t>sb - ks mercure / ks golf quảng nam - hội an - tham quan - golf - ks / tự do / ks - golf bà nà - cao đài - con gà - chợ hàn - massage nguyễn văn thoại - phạm văn đồng - massage - ăn tối - cf - tiễn sb đn</t>
  </si>
  <si>
    <t xml:space="preserve">VDD0109J4(G)-HANA </t>
  </si>
  <si>
    <t xml:space="preserve">Mr SInh: 0944 200 626 </t>
  </si>
  <si>
    <t>QA 19</t>
  </si>
  <si>
    <t>sb - ks golden sand/ ks - bảo tàng chăm - con gà - cao đài - ăn trưa nh sông hàn - hội an - thanh hà - thuyền thúng - hội an - chợ đêm - ks/ ks - nhs - shop abc latex - ăn trưa nh phố biển - bà nà - hầm hv - huế - ăn tối nh nchq - ks - áo dài - ks indochine/ ks - đại nội - thiên mụ - khải định - đèo hv - ăn trưa nh chang dam - sơn trà - biển pvđ - shop noni - shop sao đại hàn- ăn tối đk - thuyền sh - massage - sb/</t>
  </si>
  <si>
    <t xml:space="preserve">VDD0109T11-PUS)HANA </t>
  </si>
  <si>
    <t>QA 20</t>
  </si>
  <si>
    <t>đg số 2 số nhà 18 phúc lộc việt - sb - ks hyatt - ks grand - touran - ks hyatt - nh lam viên - kmart - ks hyatt - ks minh toàn galaxy - massage - bamboo dg nguyễn văn thoại</t>
  </si>
  <si>
    <t>QA 21</t>
  </si>
  <si>
    <t>sb - ks royal lotus/ ks - con gà - biển - massage - ăn trưa nh phước mỹ - nhs - hội an - ăn tối nh ck - chợ đêm - ks/ ks - huế - minh mạng - ăn trưa - khải định - cao đài huế - linh mụ - đại nội - massage - ăn tối nh phủ thảo - bar cf - ks parkview huế/ ks - bà nà - ăn trưa - shop - sơn trà - shop - ăn tối - masage - sb/</t>
  </si>
  <si>
    <t xml:space="preserve">VDD0110T6-PUS)HANA </t>
  </si>
  <si>
    <t>QA 22</t>
  </si>
  <si>
    <t xml:space="preserve">VDD0110E15-GONE </t>
  </si>
  <si>
    <t>sb - ks melia/ ks - đại nội - ăn trưa nh chic - thiên mụ - khải định - ăn tối nh maiyan - kmart - ks/ ks - ăn trưa nh airang - nhs - thanh hà - hội an city - ăn tối nam long - ks/ ks - bà nà - ăn trưa lẩu đn - shop noni - con gà - cao đài - sơn trà - shop abc - biển mỹ khê - ăn tối nh hàn quốc - masage - sb/</t>
  </si>
  <si>
    <t>QA 23</t>
  </si>
  <si>
    <t>sb - ks hyatt / ks - golf bà nà - nh baby lon - massage pullman - ks / ks - golf quảng nam - nh madam land - cf alacaret / ks - golf đà nẵng - nh hàn quốc 23 nguyễn chí thanh - cao đài - masage - nh chongdam - siêu thị lotte cf bạch đằng đông - sb</t>
  </si>
  <si>
    <t xml:space="preserve">VDD0110J23(G)-HANA </t>
  </si>
  <si>
    <t>Mr Trí 0932 410 662</t>
  </si>
  <si>
    <t>QA 24</t>
  </si>
  <si>
    <t>b - ăn trưa - con gà - cao đài - ks mecure/ ks - ăn trưa - chùa linh ứng - nhs -  thuyền sông hàn- hội an - thanh hà - ăn tối - ks/ ks - đèo hv - ăn trưa thanh tâm - khải định - minh mạng - thiên mụ - tự đức - đại nội - ăn tối - ks indochine/ ks - bà nà - ăn trưa- shop - sb/</t>
  </si>
  <si>
    <t>VDD0111G1-GOODMORNING ENT</t>
  </si>
  <si>
    <t>Mr Loc 0935 634 010</t>
  </si>
  <si>
    <t>QA 25</t>
  </si>
  <si>
    <t>b - ks palm hội an/ ks - nhs - ăn trưa mạnh trinh - cẩm thanh - thanh hà - hội an city - rừng dừa-  ăn tối lương bá truyền- ks/ ks - ăn trưa lẩu đn - bà nà - massage hồ nghinh - ăn tối lê lợi - ks/ ks - cao đài - con gà - ăn trưa madalan - shop plaza - cf temple - shop abc - chùa linh ứng - shop lotus - du thuyền - sb/</t>
  </si>
  <si>
    <t>VDD0111E14--GONE</t>
  </si>
  <si>
    <t>Mr Liinh 0905 408 522</t>
  </si>
  <si>
    <t xml:space="preserve">VDD0111T10-PUS)HANA </t>
  </si>
  <si>
    <t>QA 26</t>
  </si>
  <si>
    <t>QA 27</t>
  </si>
  <si>
    <t>sb - con gà - cao đài - ăn tối nh madalan - ks hyatt- sb - ks ( ps sb-ks)/ ks - nhs- massage - shop - kmart - ks/ ks - hội an city - thanh hà - ăn tối full man - ks/ ks - ăn trưa - lotte - bà nà - ăn tối nh trúc lâm viê - sb/</t>
  </si>
  <si>
    <t>sb - ăn trưa nh madalan - ks hyatt/ ks - golf đn - ks/ ks - golf bà nà - hội an - thanh hà - ăn tối ks fullman - ks/ ks - golf quảng nam - lotter - bà nà - ăn tối - thuyền sh - sb/</t>
  </si>
  <si>
    <t>Ms Vy 0905 851 911</t>
  </si>
  <si>
    <t>QA 28</t>
  </si>
  <si>
    <t xml:space="preserve">VDD0111J34-HANA </t>
  </si>
  <si>
    <t>ks - ăn trưa - đèo hv - lăng khải định - chợ đông ba - ăn tối - ks huế (tri kỉ) - massage - ks / ks - tự đức - đại nội - bà nà - ăn tối - massage - ks hyatt/ ks - chùa linh ứng - shop - cà fe - thanh hà - hội an - ks/ ks - ăn trưa - sb/</t>
  </si>
  <si>
    <t>Mr Tuan 01636 101 099</t>
  </si>
  <si>
    <t>QA 29</t>
  </si>
  <si>
    <t>sb - ks MECURE/ ks  - nhs - hội an - ăn trưa - bến thuyền thanh hà - chợ đêm - ăn tối hội an - huế - ks sông hương huế/ ks - thiên mụ - đại nội - ăn trưa - khải định - tự đức - massage - chợ đông ba - ăn tối - bic c - ks - shop áo dài - ks/ ks - đèo hv - bà nà - ăn trưa - đn - shop - cao đài - con gà - shop latex - chùa linh ứng - shop - ăn tối - massage - sb/</t>
  </si>
  <si>
    <t xml:space="preserve">VDD0111E37-HANA </t>
  </si>
  <si>
    <t>Mr Lâm 0905 515 005</t>
  </si>
  <si>
    <t>QA 30</t>
  </si>
  <si>
    <t xml:space="preserve">VDD0112T21-PUS)HANA </t>
  </si>
  <si>
    <t>sb - ks đn/ ks - bà nà - ăn trưa - hội an - ăn tối full man - ks/ ks - golf laguna - ks - massage - ăn tối - ks/ ks - golf quảng nan - ăn tối - massage - sb/</t>
  </si>
  <si>
    <t>QA 31</t>
  </si>
  <si>
    <t>sb - ks Mercure/ ks - con gà - cao đài - ăn trưa - linh ứng - nhs - cửa đại - hội an - phố đêm- huế - ăn tối nh thanh tuyền -  ks làng hành hương/ ks - minh mạng - khải định - ăn trưa - linh mụ - đại nội - massage - chợ đông ba - ăn tối - ks/ ks - sopin đn - ăn trưa - bà nà - sopin - ăn tối - thuyền sông hàn - massage - sb/</t>
  </si>
  <si>
    <t xml:space="preserve">VDD0112E28-DAE)HANA </t>
  </si>
  <si>
    <t>Mr Hiệp 0936316569</t>
  </si>
  <si>
    <t>QA 32</t>
  </si>
  <si>
    <t xml:space="preserve">VDD0112E36-HANA </t>
  </si>
  <si>
    <t>sb- ăn trưa kmart - đèo hv - aưn tối nh nam châu - ks indochine/ ks - thiên mụ - đaiị nội - ăn trưa - tự đức - minh mạng -  đông ba - ăn tối - ks/ ks - nhs - ăn trưa nh ck - rừng dừa - thanh hà - hội an city - ăn tối - ks fullman - ks opera đn/ ks - con gà - cao đài - ăn trưa - bà nà - shop - ăn tối - massage - ks/</t>
  </si>
  <si>
    <t>inh 01207 395 939</t>
  </si>
  <si>
    <t>QA 33</t>
  </si>
  <si>
    <t xml:space="preserve">VDD0112E38-HANA </t>
  </si>
  <si>
    <t>sb - hội an city - thanh hà - ăn tối goda - ks royall/ hội an city - ks / ks -nhs -  con gà - cao đài -  khải định - tự đức - thiên mụ - bigc - ks indochine/ ks - sơn trà - ăn trưa - bà nà - massage - ăn tối alacate - cà fe - sb/</t>
  </si>
  <si>
    <t>Mr Thanh  0913 916 517</t>
  </si>
  <si>
    <t>QA 34</t>
  </si>
  <si>
    <t xml:space="preserve">VDD0112E45-PUS)HANA </t>
  </si>
  <si>
    <t>sb - ks Vinpearl/ ks -cà fe -  ăn trưa nh trúc lâm viên- thuyền thúng - thanh hà - hội an city - ks/ ks - ăn trưa - bà nà - ăn tối - massage - ks/ ks - nhs - ăn trưa - cao đài - bảo tàng - cao gà - shop - chùa linh ứng - shop abc - ăn tối - shop lotus - cá chép - sb/</t>
  </si>
  <si>
    <t>QA 35</t>
  </si>
  <si>
    <t>sb - ks godend hội an / ks - hội an - thanh hà - ăn tối - massage - ks/ ks - chùa linh ứng - ăn trưa nh bé mặn- massage - shop latex - ăn tối nh mada lan - ks/ ks - nhs - bà nà - massage - ăn tối - sb/</t>
  </si>
  <si>
    <t xml:space="preserve">VDD0113E29-PUS)HANA </t>
  </si>
  <si>
    <t>QA 36</t>
  </si>
  <si>
    <t>sb - ks hoa sen + ks royal hội an/  02 ks - thanh hà - hội an city - ăn tối - 02 ks/ 02 ks - nhs  - ăn trưa - con gà - cao đài - bà nà - huế - ăn tối - ks indochine/ ks - đại nội - thiên mụ - tự đức - khải định - ăn nh lăng  cô - đn - alacar- sơn trà - ăn tối hải sản bé mặn - du thuyền sh - sb (đoàn 1) - đoàn 2 - massage - ks đn/ ks - sb/</t>
  </si>
  <si>
    <t xml:space="preserve">VDD0114E25-HANA +VDD0114E29-HANA </t>
  </si>
  <si>
    <t xml:space="preserve">VDD0114E27-HANA + VDD0114E28-HANA </t>
  </si>
  <si>
    <t>QA 37</t>
  </si>
  <si>
    <t>sb - ăn trưa lẩu đn - ks đn - sb - ks royal / 2 ks - nhs - ăn trưa madam lân - thanh hà - hội an - sen tối nh sen - ks / 2 ks - con gà - cao đài - hải vân pass - ăn trưa thanh tâm - đại nội - thiên mụ - minh mạng - khải định - ăn tối - ks mường thanh - ks indochina huế / ks - đn - linh ứng - shop - ăn trưa - bà nà - shop - nh hàn quốc -  đn riverside - sb</t>
  </si>
  <si>
    <t>QA 38</t>
  </si>
  <si>
    <t>sb - ks mecure/ ks - cao đài - con gà - chùa linh ứng - ăn trưa - nhs - cửa đại - hội an - thanh hà -ăn tối -  ks pil huế/ ks - ăn trưa - đại nội - thiên mụ - khải định - minh mạng - chợ đông ba - massage - ăn tối - ks pil/ ks - bà nà - shop no ni - shop abc - shop áo dài - massage - ăn tôi - thuyền sh - sb/</t>
  </si>
  <si>
    <t xml:space="preserve">VDD0115E16-PUS)HANA </t>
  </si>
  <si>
    <t>QA 39</t>
  </si>
  <si>
    <t>SB - KS MINH TOÀN /. KS - THANH HÀ - HỘI AN - ĂN TRƯA CỬA ĐẠI - KS - ĂN TỐI - KMART - KS/ KS - BÀ NÀ - ĂN TRƯA ĐN - MASSAGE - THUYỀN THÚNG CỦA ĐẠI - HỘI AN - ĂN TỐI CỬA ĐẠI - KS/ KS - SHOP - ĂN TRƯA - NHS - CON GÀ - CAO ĐÀI - SƠN TRÀ - SHOP - CAAFE - ĂN TỐI - MASSAGE - SB  - MASSAGE - SB</t>
  </si>
  <si>
    <t xml:space="preserve">VDD0116E11-PUS)HANA </t>
  </si>
  <si>
    <t>QA 40</t>
  </si>
  <si>
    <t xml:space="preserve">VDD0116E12-HANA </t>
  </si>
  <si>
    <t>Ms Linh 01207 395 939</t>
  </si>
  <si>
    <t>sb - chùa linh ứng - bà nà - ks công đoàn/bà nà - ăn nh thanh tâm - khải điịnh - ks indochine huế/ khải định - tự đức - thiên mụ - chợ đông ba - đại nội - ăn tối nh cung đình - thăm quan shop áo dài - ks/ ks - ăn trưa đn - nhs - rừng dừa - thanh hà - hội an city - ăn tối nh fullman - massage - ks mecure đn/ ks - shop - con gà - cao đài - sb/</t>
  </si>
  <si>
    <t>QA 41</t>
  </si>
  <si>
    <t>sb - ks Muong thanh Hue/ ks - khải định - minh  mạng - ăn trưa nh phủ thảo- đại nội - thiên mụ - đèo hv - đn - ks mường thanh - ăn tối - ks/ ks - mỹ sơn -ăn trưa -  hội an city -  ăn trưa lê bá truyền -nhs - bảo tàng chăm - biển mỹ khê - ăn tối - ks/ ks - sb/</t>
  </si>
  <si>
    <t>VHS0115G10(L)-</t>
  </si>
  <si>
    <t>Mr Hùng 01206 114 327</t>
  </si>
  <si>
    <t>QA 42</t>
  </si>
  <si>
    <t>Sb - con gà - cao đài - chùa linh ứng - ăn tối hội an - ks Golden ha/ ks - ăn trưa - thanh hà - ăn tối cửa đại - ks/  ks - nhs - ăn trưa - bà nà - huế - ăn tối nh nam châu hq - ks indochine/ ks - đại nội - thiên mụ - khải định - massage - ăn tối - cafe - sb/</t>
  </si>
  <si>
    <t xml:space="preserve">VDD0116E9-HANA </t>
  </si>
  <si>
    <t>QA 43</t>
  </si>
  <si>
    <t>sb - biển mỹ khê - ăn trưa nh sen - hội an- ks goldensand - chùa linh ứng - ăn tối -kmart - ks/ ks - ăn trưa nh nam long - hội an - thanh hà - nhs - phố đêm - ks/ ks - con gà - cao đài - đèo hv - ăn trưa lăng cô - đại nội - khải định - tự đức - ăn tối nh cung đình - ks indochine/ ks - chùa thiên mụ - shop noni đn - ăn trưa nh lẩu đn - bà nà - shop 27 - ăn tối nh sông hàn - massage  - massage - sb/</t>
  </si>
  <si>
    <t xml:space="preserve">VDD0118E10-HANA </t>
  </si>
  <si>
    <t>QA 44</t>
  </si>
  <si>
    <t>sb - ăn trưa nh sen - đèo hv - ks indochine - ăn tối nh tropical - ks/ ks -  đại nội - thiên mụ - ăn trưa nh hàn quốc - khải định - tự đức - chợ đông ba - ăn tối nh cung đình - ks/ ks - nhs - ăn trưa nh ck - thanh hà - hội an city - ăn tối nh lê bá truyền - ks mecure/ ngày 21 xe 14436 đi thay</t>
  </si>
  <si>
    <t xml:space="preserve">VDD0118E20-HANA </t>
  </si>
  <si>
    <t>Mr Thien 0914113799</t>
  </si>
  <si>
    <t>QA 45</t>
  </si>
  <si>
    <t>sb - Mercure/ ks - con gà - cao đài - nhs - cửa đại -  thanh hà - hội an ci ty - ks indochine huế/ ks - đại nội - thiên mụ - minh mạng - khải định - đông ba - shop áo dài - ks/ ks - đn city - ăn trưa - bà nà - ăn tối madalan - massage - sb/</t>
  </si>
  <si>
    <t xml:space="preserve">VDD0118E26-HANA </t>
  </si>
  <si>
    <t>Ms Hải 0973714771</t>
  </si>
  <si>
    <t>QA 46</t>
  </si>
  <si>
    <t>sb - ks stay / ks - golf đn - hội an - ks - phố nướng tokyo - ks / ks - golf momtgoan link - nh sơn - temple đn - blue beach - phở hà nội / ks - đèo hải vân - nh thanh tâm - linh ứng - ks alarete - nh biwon - vincom - sb</t>
  </si>
  <si>
    <t xml:space="preserve">VDD0119J21(G)-HANA </t>
  </si>
  <si>
    <t>Thúy 01287526840</t>
  </si>
  <si>
    <t>QA 47</t>
  </si>
  <si>
    <t>UNIHOLIDAY</t>
  </si>
  <si>
    <t>ks olanali- k mart - bà nà - hội an ks</t>
  </si>
  <si>
    <t>ms Dạ Thảo 0906560576</t>
  </si>
  <si>
    <t>sb - k mart - ks sunrise hội an / ks - công viên đất nung thanh hà - ks / ks - non nước - biển mỹ khê - nh madamland - ks / ks - bà nà  - nh - linh ứng - shoping - sơn trà quán - sb</t>
  </si>
  <si>
    <t xml:space="preserve">VDD0122E16-PUS)HANA </t>
  </si>
  <si>
    <t>Phước 0127 922 8882</t>
  </si>
  <si>
    <t>QA 48</t>
  </si>
  <si>
    <t xml:space="preserve">VDD0124E1-PUS)HANA  +VDD0124E30-PUS)HANA </t>
  </si>
  <si>
    <t>sb - ks hyatt- sb - ks hyatt/ ks - nhs - thanh hà - hội an - huế - ks pil/ ks - thiên mụ - đại nội - khải định - tự đức - đông ba - ăn tối - ks/ ks - chùa linh ứng - ăn trưa - cao đài - con gà - bà nà - shop noni - shop latex - ăn tối - massage - sb/</t>
  </si>
  <si>
    <t>Ms Chi 906 568 895</t>
  </si>
  <si>
    <t>QA 49</t>
  </si>
  <si>
    <t xml:space="preserve">VDD0124E29(L)-UNIHOLIDAY </t>
  </si>
  <si>
    <t>kmart - bà nà - hội an - kmart</t>
  </si>
  <si>
    <t>QA 50</t>
  </si>
  <si>
    <t xml:space="preserve">VDD0126E51-HANA </t>
  </si>
  <si>
    <t>ngày 26 tự do/ sb -  luxury - hội an - cà fe - charming/ks luxury - cao đài - con gà - đèo hv - đại nội - khải định - thiên mụ - đông ba - ks roman huế/  ks - bà nà - shop noni - shop latex - nhs - chùa linh ứng - massage - ăn tối - sb/</t>
  </si>
  <si>
    <t>Mr SInh: 0944 200 626</t>
  </si>
  <si>
    <t>QA 51</t>
  </si>
  <si>
    <t xml:space="preserve">VDD0126J55(G)-HANA </t>
  </si>
  <si>
    <t>sb - ks sunrise hội an / ks - golf đn - kmart - nh đông dương - ks / ks - golf bà nà - bà nà - nh hàn quốc - ks / ks - golf montgo - nh hàn quốc - ks / ks - golf mongtgo - nh hàn quốc - massage - sb</t>
  </si>
  <si>
    <t>ms An 093 589 0051</t>
  </si>
  <si>
    <t>QA 52</t>
  </si>
  <si>
    <t>sb - ks novotel / ks - golf đn - hội an - ks / ks - golf môngmelia - linh ứng - ks / ks - con gà - cao đài - nh hayyan - đèo hải vân - ng angela - alarcate - ks - alarcate - sb</t>
  </si>
  <si>
    <t xml:space="preserve">VDD0126J5(G)-HANA </t>
  </si>
  <si>
    <t>Mr Dũng 0905 834 427</t>
  </si>
  <si>
    <t>QA 53</t>
  </si>
  <si>
    <t xml:space="preserve">VDD0126E33-HANA  +VDD0126E54-HANA </t>
  </si>
  <si>
    <t>Ms Uyen 0935 567 257</t>
  </si>
  <si>
    <t>Sb - ks hyatt - ăn tối - ks - sb - ks hyatt (đón 02 lần sb-ks)/ ks -  ăn trưa - hội an - thanh hà - nhs - hội an city - charminh - ks/ ks - con gà - cao đài - đèo hv - ăn trưa huế - khải định - tự đức - ks hành hương huế - thiên mụ - ăn tối - ks/ ks - đại nội - ăn trưa - bà nà - shop 27 - ăn tối - chùa linh ứng - massage - sb/</t>
  </si>
  <si>
    <t>QA 54</t>
  </si>
  <si>
    <t xml:space="preserve">VDD0126S42-REDCAP </t>
  </si>
  <si>
    <t>sb - ks olalani / ks - greef đn - nh làng cá - ks - nh sen đà thành - kmart - ks / ks golf montgp - nh trần xuân - ks / ks - golf - nh hàn quốc - ks / ks - golf đn - nh trần xuân mssage - hội an - vincom - sb</t>
  </si>
  <si>
    <t>"ms Liên 01658 979 138</t>
  </si>
  <si>
    <t>QA 55</t>
  </si>
  <si>
    <t xml:space="preserve">VDD0126E44-DAE)HANA </t>
  </si>
  <si>
    <t>sb - ks mercure / ks - golf montgo - ks - hội an - ks / ks - non nước - con gà - cao đài - chùa linh ứng - hayon - bà nà - 165 hồ nghinh - nh - gaya - ks / ks - golf montgo - ks hyatt - nh trúc lâm viên - kinh spa - sb</t>
  </si>
  <si>
    <t>01663 661010 Mr Kim</t>
  </si>
  <si>
    <t>QA 56</t>
  </si>
  <si>
    <t>sb - ks pulman / ks - golf đn - ks - ăn tối - ks / ks - golf - ks - hội an - ăn tối - ks / ks - golf bà nà - ăn tối - sb</t>
  </si>
  <si>
    <t xml:space="preserve">VDD0126E53(G)-HANA </t>
  </si>
  <si>
    <t>0165 759 5104 Mr Bae</t>
  </si>
  <si>
    <t>QA 57</t>
  </si>
  <si>
    <t>sb - ks pullman / ks thảo vân - hồ nghinh - ks pullman - golf quảng nam - ks pullman - rừng dừa bảy mẩu - hội an - nh - ks pullman - hồ nghinh - ks thảo vân / ks thảo vân - hồ nghinh - ks pullman - golf đn - ngũ hành sơn - masage - chùa linh ứng - nh - ks alacart - cầu rồng - ks pullman - hôd nghinh - ks thảo vân / ks thảo vân - hồ nghinh - ks pullman - nh - shop abc - cao đài - con gà - chợ hàn - cf temle đn - masage - nh - sb</t>
  </si>
  <si>
    <t xml:space="preserve">VDD0127J2(G)-HANA </t>
  </si>
  <si>
    <t>0129 4429 790 Mr Jong</t>
  </si>
  <si>
    <t>QA 58</t>
  </si>
  <si>
    <t>sb - ks Sunrise/ ks - ăn trưa ck - thanh hà - hội an city - ăn tối nh fullman - chợ đêm - ks/ ks - ăn tối nh madalan - ks/  ks - nhs - bà nà - kmart - ăn trưa lẩu đn - shop noni -shop abc - shop latex -  chùa linh ứng - ăn tối bún chả xinchao - massage - sb/</t>
  </si>
  <si>
    <t xml:space="preserve">VDD0127E3-PUS)HANA </t>
  </si>
  <si>
    <t>Mr Vu 0903 767 968</t>
  </si>
  <si>
    <t>QA 59</t>
  </si>
  <si>
    <t xml:space="preserve">VDD0128J6(G)-HANA </t>
  </si>
  <si>
    <t>sb - ks mercure / ks - golf đn - thanh hà - hội an - hồng phúc 4 - ks / ks - golf bà nà - bà nà - ăn tối - ks / ks - golf đn - nguc hành sơn - phở hồng - con gà - cao đài - shop abc - sb</t>
  </si>
  <si>
    <t>QA 60</t>
  </si>
  <si>
    <t>ks vinpearl - bà nà - ăn trưa nh hông phúc - hội an city - cà fee - ăn tối - ks./</t>
  </si>
  <si>
    <t>Ms Nga 0120 276 6760</t>
  </si>
  <si>
    <t xml:space="preserve">VDD0128E30-UNIHOLIDAY </t>
  </si>
  <si>
    <t>QA 61</t>
  </si>
  <si>
    <t>sb - ks  Mercure/ ks - nhs - cao đài - con gà - thanh hà - hội an city - ks indochi ne huế/ ks - khải định - ăn trưa nh nam châu hq - đại nội - thiên mụ - đông ba - massage - ăn tối phố núi - ks/ ks - đèo hv - shop noni - chùa linh ứng - latex - ăn trưa - bà nà - shop lutus - ăn tối - masa ge - ks  riveside/ ks - sb/</t>
  </si>
  <si>
    <t xml:space="preserve">VDD0129E17-HANA </t>
  </si>
  <si>
    <t>QA 62</t>
  </si>
  <si>
    <t xml:space="preserve">VDD0130J2-HANA </t>
  </si>
  <si>
    <t>sb - ks merure / ks - golf mogto rừng dừa 7 mẩu - hội an - ăn tối - ks / ks - golf bà nà - bà nà - shop abc - trần xuân - ks alarcart - ks / ks - golf đn - ngũ hành sơn - chùa linh ứng - ăn tôi - massage - sb</t>
  </si>
  <si>
    <t>QA 63</t>
  </si>
  <si>
    <t>sb - ks sea garden/ sb - golf gon đn - massage - ăn trưa - ks/ ks - golf quảng nam - ăn tối - ks/ ks - chùa linh ứng - ăn trưa - con gà - cao đài - nhs - hội an city - rừng dừa - ăn tối - đn - massage - sb/</t>
  </si>
  <si>
    <t xml:space="preserve">VDD0131J7(G)-HANA </t>
  </si>
  <si>
    <t>TD 1</t>
  </si>
  <si>
    <t>đón sb 1h45 – ks avatar/ ks – golf mongo – shopping đg an thượng – massa – sơn trà – ăn tối – ks/ks – golf – ăn trưa – shop abc thuận phước – massa trường sa – ks – ăn tối – ks/ ks – golf Đà Nẵng –gốm thanh hà – phố cổ hội an – massa – tiễn sân bay</t>
  </si>
  <si>
    <t xml:space="preserve">VDD0105E30-PUS)HANA </t>
  </si>
  <si>
    <t>TD 2</t>
  </si>
  <si>
    <t xml:space="preserve">đón sân bay - ks đà nẵng/ ks - ngũ hành sơn - ăn trưa lê bá truyền - hội an - gốm thanh hà - ăn tối hội an - đi huế - ks huế/đón 2 ks - khải định - đại nội - thiên mụ - ăn trưa cung đình - tự đức - chợ đông ba - ăn tối - 2 khách sạn /đón 2 ks - đèo hải vân - nhà thờ - con gà - shop latex - shop noni - Bà Nà - shop 27 - ăn tối - massa - sơn trà - ks - tiễn sân bay </t>
  </si>
  <si>
    <t>TD 3</t>
  </si>
  <si>
    <t>Đón sân bay - Ks Mecure- Đón sân bay - KS Loyal Lotus/Ks - Ngũ Hành Sơn - Hội An - Làng Gốm Thanh Hà - Ăn tối Vinmart - về 2 Ks/Đón 2 Ks - Nhà thờ con Gà - Cao Đài - Latex - Đèo Hải Vân - Huế - Đại Nội - Thiên Mụ - Đông Ba - Ăn tối - Ks/ Ks - Tự Đức - Khải Định - Ăn trưa - Bà Nà - Shop - Masage - Ăn tối - Sân bay</t>
  </si>
  <si>
    <t xml:space="preserve">VDD0119E2-HANA + VDD0119E34-HANA </t>
  </si>
  <si>
    <t>TD 4</t>
  </si>
  <si>
    <t xml:space="preserve">VDD0119E40-PUS)HANA+ VDD0119E41-PUS)HANA  </t>
  </si>
  <si>
    <t xml:space="preserve"> don sb 23g – ks mercure // đón sân bay lần 2 lúc 0g30 – ks/ ks – cao đài con gà – chợ hàn – nha hang song han – nhs – thuyen thung cam thanh – hoi an – hue – ks hue/ks hue – tu duc – khai dinh – ăn trưa nhà hang – thien mu – dai noi – dong ba – massa hello – ăn toi/:ks hue – ba nà – ăn trưa nhà hang – shop codanoni – son trà – shop latex – shop lotus – my khe – at nhà hang – thuyen song han – massa nguyen du – vicom – qua đón lại nhóm khách massa nguyen du – tien sân bay  cung dinh hue – ks huế</t>
  </si>
  <si>
    <t xml:space="preserve">Mr Quảng </t>
  </si>
  <si>
    <t>TD 5</t>
  </si>
  <si>
    <t xml:space="preserve">đón sân bay – ks hội an/  ks hoi an – at – dad – gom hoi an – hoi an – at – ks hoi an/Ks hội an -  son tra – at – an toi – caffe – hoian/ks – nhs – ba na – an trua – cao dai – nha tho – mua sắm – at – du thuyen - tien san bay </t>
  </si>
  <si>
    <t xml:space="preserve">VDD0120E17-PUS)HANA +VDD0120E28-PUS)HANA </t>
  </si>
  <si>
    <t>TD 6</t>
  </si>
  <si>
    <t xml:space="preserve"> sb – ks hoi an/ ks – hoi an an trua – gom thanh hà – hoi an – ăn toi ks hoi an/: ks – massa dad - bà nà – an toi – shoping – ks hoi an/ks – ngũ hành sơn – ăn trưa – shop – son tra – nha thờ – shop – massa – an toi – san bay</t>
  </si>
  <si>
    <t xml:space="preserve"> Ms Y 0905772411 </t>
  </si>
  <si>
    <t>TD 7</t>
  </si>
  <si>
    <t xml:space="preserve">đón sân bay - ks mercure/ks - con gà - cao đài - sơn trà - ăn trưa - Hội An - ăn tối Hội an - Huế/ks Hue - Khải định - đại nội - ăn trưa - thiên mụ - tự đức - đông ba - ăn tối - Massa Hello - Ks/Huế - đà nẵng - shop noni - nhà hàng sen - shop latex áo dài - Bà Nà - shop abc - sân bay Đà Nẵng </t>
  </si>
  <si>
    <t xml:space="preserve">VDD0120E1-PUS)HANA </t>
  </si>
  <si>
    <t>TD 8</t>
  </si>
  <si>
    <t xml:space="preserve">đón sân bay - ks mercure/ks - ngũ hành sơn - sơn trà - nhà hàng - massa - thanh hà - hội an - nhà hàng - hUế - ks /ks - đại nội - thiên mụ - minh mạng - khải định - chợ đông ba - nhà hàng - ks - shop áo dài - ks /ks - hầm hải vân - đà nẵng - cao đài - con gà - mỹ khê - shop - nhà hàng - Bà Nà - shop abc - nhà hàng - massa - sân bay </t>
  </si>
  <si>
    <t xml:space="preserve">VDD0120E21-PUS)HANA </t>
  </si>
  <si>
    <t>TD 9</t>
  </si>
  <si>
    <t>don sb – ks one opera – ks mercure/ ks 2 ks – nha tho con ga – son tra – ătrua – nhs – thanh ha hoi an – cho dem hoi an – nha hoi an – hue – ks huế/ : ks – dai noi – at – cthien mu – khai dinh – tu duc – cho dong ba – cung đinh – du thuyen toa kham – ks hue /ks – ham hải vân – nhà hang sen – shop noni 3 – shop GD latex – shop abc – vincom – at – du thuyen – massa mk – tien sân bay</t>
  </si>
  <si>
    <t xml:space="preserve">VDD0130E8-HANA  + VDD0130E15-HANA </t>
  </si>
  <si>
    <t>Ms Hạnh 0905 207 729</t>
  </si>
  <si>
    <t>TD 10</t>
  </si>
  <si>
    <t xml:space="preserve">đón sân bay - ăn trưa - Huế city - ăn tối - ks Huế/ ks Huế - thiên mụ - đại nội - Bà Nà - ăn tối - ks Đà Nẵng / ks - bảo tàng đà nẵng - shop - nhà hàng - ngũ hành sơn - gốm thanh hà - hội an - nhà hàng - masa - ks /ks - tiễn sân bay </t>
  </si>
  <si>
    <t xml:space="preserve">Ms Hằng 0934711683 </t>
  </si>
  <si>
    <t>A H</t>
  </si>
  <si>
    <t xml:space="preserve">VDD0128K24-HYUNDAI </t>
  </si>
  <si>
    <t>Danang + Hoi an city tour</t>
  </si>
  <si>
    <t xml:space="preserve">VDD0110E36-HANA +VDD0110E54-HANA </t>
    <phoneticPr fontId="10" type="noConversion"/>
  </si>
  <si>
    <t xml:space="preserve">VDD0111E14-GONE </t>
    <phoneticPr fontId="10" type="noConversion"/>
  </si>
  <si>
    <t>VDD0110E26-GONE</t>
    <phoneticPr fontId="10" type="noConversion"/>
  </si>
  <si>
    <t>VDD0111E14--GONE</t>
    <phoneticPr fontId="10" type="noConversion"/>
  </si>
  <si>
    <t>Đón/tiễn 
sbay</t>
    <phoneticPr fontId="10" type="noConversion"/>
  </si>
  <si>
    <r>
      <rPr>
        <sz val="11"/>
        <color theme="1"/>
        <rFont val="바탕"/>
        <family val="1"/>
        <charset val="129"/>
      </rPr>
      <t>합계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바탕"/>
        <family val="1"/>
        <charset val="129"/>
      </rPr>
      <t>오류</t>
    </r>
    <phoneticPr fontId="10" type="noConversion"/>
  </si>
  <si>
    <t>VDD0121E5-HANA</t>
    <phoneticPr fontId="10" type="noConversion"/>
  </si>
  <si>
    <r>
      <rPr>
        <sz val="11"/>
        <color theme="1"/>
        <rFont val="바탕"/>
        <family val="1"/>
        <charset val="129"/>
      </rPr>
      <t>합계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바탕"/>
        <family val="1"/>
        <charset val="129"/>
      </rPr>
      <t>오류</t>
    </r>
    <phoneticPr fontId="10" type="noConversion"/>
  </si>
  <si>
    <t>CHECKED BEFORE</t>
    <phoneticPr fontId="10" type="noConversion"/>
  </si>
  <si>
    <t>NO BANA</t>
    <phoneticPr fontId="10" type="noConversion"/>
  </si>
  <si>
    <t>500,000?</t>
    <phoneticPr fontId="10" type="noConversion"/>
  </si>
  <si>
    <t>#84</t>
    <phoneticPr fontId="10" type="noConversion"/>
  </si>
  <si>
    <t>#83</t>
    <phoneticPr fontId="10" type="noConversion"/>
  </si>
  <si>
    <t>ok</t>
  </si>
  <si>
    <t>wrong charge, -500.000</t>
  </si>
  <si>
    <t>Mr Son use</t>
  </si>
  <si>
    <t>1/28/217</t>
  </si>
  <si>
    <t xml:space="preserve">Pick up airport - Dn city </t>
  </si>
  <si>
    <t>A hieu</t>
  </si>
  <si>
    <t>Đón sân bay- DN-  Hoi an</t>
  </si>
  <si>
    <t>016 4360 5040 mr Ji</t>
  </si>
  <si>
    <t>new code</t>
  </si>
  <si>
    <t xml:space="preserve">VDD0127J24(G)-HANA 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</si>
</sst>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_(* #,##0.00_);_(* \(#,##0.00\);_(* &quot;-&quot;??_);_(@_)"/>
    <numFmt numFmtId="177" formatCode="_(* #,##0_);_(* \(#,##0\);_(* &quot;-&quot;??_);_(@_)"/>
  </numFmts>
  <fonts count="13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Times New Roman"/>
      <family val="1"/>
    </font>
    <font>
      <sz val="8.5"/>
      <color theme="1"/>
      <name val="Times New Roman"/>
      <family val="1"/>
    </font>
    <font>
      <b/>
      <sz val="11"/>
      <color theme="1"/>
      <name val="Times New Roman"/>
      <family val="1"/>
    </font>
    <font>
      <b/>
      <sz val="8.5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Times New Roman"/>
      <family val="1"/>
    </font>
    <font>
      <sz val="8.5"/>
      <name val="Times New Roman"/>
      <family val="1"/>
    </font>
    <font>
      <sz val="16"/>
      <color theme="1"/>
      <name val="Times New Roman"/>
      <family val="1"/>
    </font>
    <font>
      <sz val="8"/>
      <name val="맑은 고딕"/>
      <family val="3"/>
      <charset val="129"/>
      <scheme val="minor"/>
    </font>
    <font>
      <sz val="11"/>
      <color rgb="FFFF0000"/>
      <name val="Times New Roman"/>
      <family val="1"/>
    </font>
    <font>
      <sz val="11"/>
      <color theme="1"/>
      <name val="바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 applyAlignment="1">
      <alignment vertical="center"/>
    </xf>
    <xf numFmtId="177" fontId="2" fillId="2" borderId="0" xfId="1" applyNumberFormat="1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177" fontId="2" fillId="2" borderId="1" xfId="1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77" fontId="7" fillId="2" borderId="1" xfId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77" fontId="2" fillId="2" borderId="1" xfId="1" quotePrefix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vertical="center"/>
    </xf>
    <xf numFmtId="14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177" fontId="2" fillId="2" borderId="9" xfId="1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77" fontId="2" fillId="2" borderId="2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vertical="center"/>
    </xf>
    <xf numFmtId="177" fontId="9" fillId="2" borderId="0" xfId="1" applyNumberFormat="1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77" fontId="2" fillId="4" borderId="1" xfId="1" applyNumberFormat="1" applyFont="1" applyFill="1" applyBorder="1" applyAlignment="1">
      <alignment vertical="center"/>
    </xf>
    <xf numFmtId="177" fontId="7" fillId="4" borderId="1" xfId="1" applyNumberFormat="1" applyFont="1" applyFill="1" applyBorder="1" applyAlignment="1">
      <alignment vertical="center"/>
    </xf>
    <xf numFmtId="177" fontId="2" fillId="5" borderId="7" xfId="0" applyNumberFormat="1" applyFont="1" applyFill="1" applyBorder="1" applyAlignment="1">
      <alignment vertical="center"/>
    </xf>
    <xf numFmtId="177" fontId="2" fillId="5" borderId="5" xfId="0" applyNumberFormat="1" applyFont="1" applyFill="1" applyBorder="1" applyAlignment="1">
      <alignment vertical="center"/>
    </xf>
    <xf numFmtId="177" fontId="11" fillId="5" borderId="1" xfId="1" applyNumberFormat="1" applyFont="1" applyFill="1" applyBorder="1" applyAlignment="1">
      <alignment vertical="center"/>
    </xf>
    <xf numFmtId="177" fontId="2" fillId="5" borderId="1" xfId="1" applyNumberFormat="1" applyFont="1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/>
    </xf>
    <xf numFmtId="1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1" applyNumberFormat="1" applyFont="1" applyFill="1" applyBorder="1" applyAlignment="1">
      <alignment vertical="center"/>
    </xf>
    <xf numFmtId="3" fontId="2" fillId="6" borderId="0" xfId="0" applyNumberFormat="1" applyFont="1" applyFill="1" applyAlignment="1">
      <alignment vertical="center"/>
    </xf>
    <xf numFmtId="0" fontId="2" fillId="6" borderId="0" xfId="0" applyFont="1" applyFill="1" applyAlignment="1">
      <alignment vertical="center"/>
    </xf>
    <xf numFmtId="177" fontId="2" fillId="5" borderId="10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7" borderId="7" xfId="0" applyNumberFormat="1" applyFont="1" applyFill="1" applyBorder="1" applyAlignment="1">
      <alignment vertical="center"/>
    </xf>
    <xf numFmtId="177" fontId="2" fillId="7" borderId="1" xfId="1" applyNumberFormat="1" applyFont="1" applyFill="1" applyBorder="1" applyAlignment="1">
      <alignment vertical="center"/>
    </xf>
    <xf numFmtId="177" fontId="7" fillId="5" borderId="1" xfId="1" applyNumberFormat="1" applyFont="1" applyFill="1" applyBorder="1" applyAlignment="1">
      <alignment vertical="center"/>
    </xf>
    <xf numFmtId="177" fontId="7" fillId="5" borderId="7" xfId="0" applyNumberFormat="1" applyFont="1" applyFill="1" applyBorder="1" applyAlignment="1">
      <alignment vertical="center"/>
    </xf>
    <xf numFmtId="177" fontId="2" fillId="8" borderId="7" xfId="0" applyNumberFormat="1" applyFont="1" applyFill="1" applyBorder="1" applyAlignment="1">
      <alignment vertical="center"/>
    </xf>
  </cellXfs>
  <cellStyles count="2">
    <cellStyle name="쉼표" xfId="1" builtin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X201"/>
  <sheetViews>
    <sheetView tabSelected="1" zoomScale="89" zoomScaleNormal="89" workbookViewId="0">
      <pane xSplit="9" ySplit="5" topLeftCell="M129" activePane="bottomRight" state="frozen"/>
      <selection pane="topRight" activeCell="J1" sqref="J1"/>
      <selection pane="bottomLeft" activeCell="A6" sqref="A6"/>
      <selection pane="bottomRight" activeCell="M131" sqref="M131"/>
    </sheetView>
  </sheetViews>
  <sheetFormatPr defaultColWidth="9.125" defaultRowHeight="15"/>
  <cols>
    <col min="1" max="1" width="6" style="7" customWidth="1"/>
    <col min="2" max="2" width="24.875" style="7" customWidth="1"/>
    <col min="3" max="3" width="15.75" style="1" hidden="1" customWidth="1"/>
    <col min="4" max="4" width="11.75" style="9" customWidth="1"/>
    <col min="5" max="5" width="12" style="9" customWidth="1"/>
    <col min="6" max="6" width="9.375" style="7" hidden="1" customWidth="1"/>
    <col min="7" max="7" width="0" style="7" hidden="1" customWidth="1"/>
    <col min="8" max="8" width="18.125" style="7" hidden="1" customWidth="1"/>
    <col min="9" max="9" width="33.75" style="7" customWidth="1"/>
    <col min="10" max="10" width="8.125" style="9" customWidth="1"/>
    <col min="11" max="11" width="10.875" style="7" hidden="1" customWidth="1"/>
    <col min="12" max="12" width="10.375" style="7" hidden="1" customWidth="1"/>
    <col min="13" max="13" width="24.25" style="7" customWidth="1"/>
    <col min="14" max="14" width="14" style="2" bestFit="1" customWidth="1"/>
    <col min="15" max="15" width="11.625" style="2" bestFit="1" customWidth="1"/>
    <col min="16" max="17" width="12.75" style="2" bestFit="1" customWidth="1"/>
    <col min="18" max="18" width="11.625" style="2" bestFit="1" customWidth="1"/>
    <col min="19" max="19" width="9.25" style="2" bestFit="1" customWidth="1"/>
    <col min="20" max="20" width="11.625" style="2" bestFit="1" customWidth="1"/>
    <col min="21" max="21" width="14" style="7" bestFit="1" customWidth="1"/>
    <col min="22" max="16384" width="9.125" style="7"/>
  </cols>
  <sheetData>
    <row r="2" spans="1:22" ht="20.25">
      <c r="D2" s="7"/>
      <c r="E2" s="8" t="s">
        <v>412</v>
      </c>
      <c r="M2" s="45">
        <f>SUM(U6:U200)</f>
        <v>1290200000</v>
      </c>
      <c r="N2" s="46" t="s">
        <v>248</v>
      </c>
    </row>
    <row r="3" spans="1:22" ht="15.75" thickBot="1"/>
    <row r="4" spans="1:22" s="10" customFormat="1" ht="17.25" customHeight="1" thickTop="1" thickBot="1">
      <c r="A4" s="70" t="s">
        <v>0</v>
      </c>
      <c r="B4" s="70" t="s">
        <v>1</v>
      </c>
      <c r="C4" s="41" t="s">
        <v>2</v>
      </c>
      <c r="D4" s="70" t="s">
        <v>3</v>
      </c>
      <c r="E4" s="70" t="s">
        <v>4</v>
      </c>
      <c r="F4" s="42" t="s">
        <v>5</v>
      </c>
      <c r="G4" s="42" t="s">
        <v>6</v>
      </c>
      <c r="H4" s="42" t="s">
        <v>7</v>
      </c>
      <c r="I4" s="70" t="s">
        <v>8</v>
      </c>
      <c r="J4" s="70" t="s">
        <v>9</v>
      </c>
      <c r="K4" s="70" t="s">
        <v>10</v>
      </c>
      <c r="L4" s="70" t="s">
        <v>11</v>
      </c>
      <c r="M4" s="70" t="s">
        <v>12</v>
      </c>
      <c r="N4" s="71" t="s">
        <v>15</v>
      </c>
      <c r="O4" s="71" t="s">
        <v>16</v>
      </c>
      <c r="P4" s="71"/>
      <c r="Q4" s="71"/>
      <c r="R4" s="71"/>
      <c r="S4" s="71"/>
      <c r="T4" s="71"/>
      <c r="U4" s="70" t="s">
        <v>19</v>
      </c>
    </row>
    <row r="5" spans="1:22" s="10" customFormat="1" ht="37.5" customHeight="1" thickTop="1" thickBot="1">
      <c r="A5" s="70"/>
      <c r="B5" s="70"/>
      <c r="C5" s="41"/>
      <c r="D5" s="70"/>
      <c r="E5" s="70"/>
      <c r="F5" s="42"/>
      <c r="G5" s="42"/>
      <c r="H5" s="42"/>
      <c r="I5" s="70"/>
      <c r="J5" s="70"/>
      <c r="K5" s="70"/>
      <c r="L5" s="70"/>
      <c r="M5" s="70"/>
      <c r="N5" s="71"/>
      <c r="O5" s="43" t="s">
        <v>654</v>
      </c>
      <c r="P5" s="44" t="s">
        <v>17</v>
      </c>
      <c r="Q5" s="43" t="s">
        <v>21</v>
      </c>
      <c r="R5" s="43" t="s">
        <v>20</v>
      </c>
      <c r="S5" s="43" t="s">
        <v>22</v>
      </c>
      <c r="T5" s="44" t="s">
        <v>18</v>
      </c>
      <c r="U5" s="70"/>
    </row>
    <row r="6" spans="1:22" ht="48" customHeight="1" thickTop="1">
      <c r="A6" s="33">
        <v>1</v>
      </c>
      <c r="B6" s="34" t="s">
        <v>23</v>
      </c>
      <c r="C6" s="35"/>
      <c r="D6" s="36">
        <v>42736</v>
      </c>
      <c r="E6" s="36">
        <v>42740</v>
      </c>
      <c r="F6" s="37"/>
      <c r="G6" s="37"/>
      <c r="H6" s="37"/>
      <c r="I6" s="38" t="s">
        <v>90</v>
      </c>
      <c r="J6" s="39">
        <v>35</v>
      </c>
      <c r="K6" s="37" t="s">
        <v>24</v>
      </c>
      <c r="L6" s="37" t="s">
        <v>25</v>
      </c>
      <c r="M6" s="37" t="s">
        <v>53</v>
      </c>
      <c r="N6" s="40">
        <v>7200000</v>
      </c>
      <c r="O6" s="40"/>
      <c r="P6" s="40"/>
      <c r="Q6" s="40">
        <f>800000+800000</f>
        <v>1600000</v>
      </c>
      <c r="R6" s="40"/>
      <c r="S6" s="40"/>
      <c r="T6" s="40"/>
      <c r="U6" s="53">
        <f>SUM(N6:T6)</f>
        <v>8800000</v>
      </c>
    </row>
    <row r="7" spans="1:22" ht="48" customHeight="1">
      <c r="A7" s="33" t="s">
        <v>381</v>
      </c>
      <c r="B7" s="34" t="s">
        <v>382</v>
      </c>
      <c r="C7" s="35"/>
      <c r="D7" s="13">
        <v>42736</v>
      </c>
      <c r="E7" s="13">
        <v>42826</v>
      </c>
      <c r="F7" s="37"/>
      <c r="G7" s="37"/>
      <c r="H7" s="37"/>
      <c r="I7" s="38" t="s">
        <v>383</v>
      </c>
      <c r="J7" s="39">
        <v>45</v>
      </c>
      <c r="K7" s="37"/>
      <c r="L7" s="37"/>
      <c r="M7" s="37" t="s">
        <v>265</v>
      </c>
      <c r="N7" s="40">
        <v>7500000</v>
      </c>
      <c r="O7" s="40"/>
      <c r="P7" s="40"/>
      <c r="Q7" s="40">
        <v>800000</v>
      </c>
      <c r="R7" s="40"/>
      <c r="S7" s="40"/>
      <c r="T7" s="40"/>
      <c r="U7" s="53">
        <v>8300000</v>
      </c>
    </row>
    <row r="8" spans="1:22" ht="48" customHeight="1">
      <c r="A8" s="33" t="s">
        <v>384</v>
      </c>
      <c r="B8" s="34" t="s">
        <v>385</v>
      </c>
      <c r="C8" s="35"/>
      <c r="D8" s="36">
        <v>42736</v>
      </c>
      <c r="E8" s="36">
        <v>42740</v>
      </c>
      <c r="F8" s="37"/>
      <c r="G8" s="37"/>
      <c r="H8" s="37"/>
      <c r="I8" s="38" t="s">
        <v>386</v>
      </c>
      <c r="J8" s="39">
        <v>45</v>
      </c>
      <c r="K8" s="37"/>
      <c r="L8" s="37"/>
      <c r="M8" s="37" t="s">
        <v>387</v>
      </c>
      <c r="N8" s="40">
        <v>8500000</v>
      </c>
      <c r="O8" s="40"/>
      <c r="P8" s="40"/>
      <c r="Q8" s="40">
        <v>800000</v>
      </c>
      <c r="R8" s="40"/>
      <c r="S8" s="40"/>
      <c r="T8" s="40"/>
      <c r="U8" s="53">
        <v>9300000</v>
      </c>
    </row>
    <row r="9" spans="1:22" ht="48" customHeight="1">
      <c r="A9" s="23">
        <v>2</v>
      </c>
      <c r="B9" s="12" t="s">
        <v>26</v>
      </c>
      <c r="C9" s="3"/>
      <c r="D9" s="13">
        <v>42736</v>
      </c>
      <c r="E9" s="13">
        <v>42826</v>
      </c>
      <c r="F9" s="11"/>
      <c r="G9" s="11"/>
      <c r="H9" s="11"/>
      <c r="I9" s="14" t="s">
        <v>27</v>
      </c>
      <c r="J9" s="15">
        <v>30</v>
      </c>
      <c r="K9" s="11" t="s">
        <v>28</v>
      </c>
      <c r="L9" s="11" t="s">
        <v>29</v>
      </c>
      <c r="M9" s="11" t="s">
        <v>54</v>
      </c>
      <c r="N9" s="4">
        <v>4600000</v>
      </c>
      <c r="O9" s="4"/>
      <c r="P9" s="4"/>
      <c r="Q9" s="4">
        <v>600000</v>
      </c>
      <c r="R9" s="4"/>
      <c r="S9" s="4"/>
      <c r="T9" s="4"/>
      <c r="U9" s="52">
        <f>SUM(N9:T9)</f>
        <v>5200000</v>
      </c>
    </row>
    <row r="10" spans="1:22" ht="48" customHeight="1">
      <c r="A10" s="23">
        <v>3</v>
      </c>
      <c r="B10" s="12" t="s">
        <v>30</v>
      </c>
      <c r="C10" s="3"/>
      <c r="D10" s="13">
        <v>42736</v>
      </c>
      <c r="E10" s="13">
        <v>42826</v>
      </c>
      <c r="F10" s="11"/>
      <c r="G10" s="11"/>
      <c r="H10" s="11"/>
      <c r="I10" s="14" t="s">
        <v>31</v>
      </c>
      <c r="J10" s="15">
        <v>35</v>
      </c>
      <c r="K10" s="11" t="s">
        <v>14</v>
      </c>
      <c r="L10" s="11" t="s">
        <v>32</v>
      </c>
      <c r="M10" s="11" t="s">
        <v>55</v>
      </c>
      <c r="N10" s="4">
        <v>7200000</v>
      </c>
      <c r="O10" s="4"/>
      <c r="P10" s="4">
        <v>400000</v>
      </c>
      <c r="Q10" s="4">
        <v>800000</v>
      </c>
      <c r="R10" s="4"/>
      <c r="S10" s="4"/>
      <c r="T10" s="4"/>
      <c r="U10" s="52">
        <f>SUM(N10:T10)</f>
        <v>8400000</v>
      </c>
    </row>
    <row r="11" spans="1:22" ht="48" customHeight="1">
      <c r="A11" s="33" t="s">
        <v>388</v>
      </c>
      <c r="B11" s="12" t="s">
        <v>389</v>
      </c>
      <c r="C11" s="3"/>
      <c r="D11" s="13">
        <v>42737</v>
      </c>
      <c r="E11" s="13">
        <v>42740</v>
      </c>
      <c r="F11" s="11"/>
      <c r="G11" s="11"/>
      <c r="H11" s="11"/>
      <c r="I11" s="14" t="s">
        <v>390</v>
      </c>
      <c r="J11" s="15">
        <v>45</v>
      </c>
      <c r="K11" s="11"/>
      <c r="L11" s="11"/>
      <c r="M11" s="11" t="s">
        <v>391</v>
      </c>
      <c r="N11" s="4">
        <v>7500000</v>
      </c>
      <c r="O11" s="4"/>
      <c r="P11" s="4">
        <v>500000</v>
      </c>
      <c r="Q11" s="4">
        <v>800000</v>
      </c>
      <c r="R11" s="4"/>
      <c r="S11" s="4"/>
      <c r="T11" s="4"/>
      <c r="U11" s="52">
        <v>8800000</v>
      </c>
    </row>
    <row r="12" spans="1:22" ht="48" customHeight="1">
      <c r="A12" s="33" t="s">
        <v>392</v>
      </c>
      <c r="B12" s="12" t="s">
        <v>393</v>
      </c>
      <c r="C12" s="3"/>
      <c r="D12" s="13">
        <v>42737</v>
      </c>
      <c r="E12" s="13">
        <v>42740</v>
      </c>
      <c r="F12" s="11"/>
      <c r="G12" s="11"/>
      <c r="H12" s="11"/>
      <c r="I12" s="14" t="s">
        <v>394</v>
      </c>
      <c r="J12" s="15">
        <v>16</v>
      </c>
      <c r="K12" s="11"/>
      <c r="L12" s="11"/>
      <c r="M12" s="11" t="s">
        <v>395</v>
      </c>
      <c r="N12" s="4">
        <v>3100000</v>
      </c>
      <c r="O12" s="4"/>
      <c r="P12" s="4"/>
      <c r="Q12" s="4">
        <v>500000</v>
      </c>
      <c r="R12" s="4"/>
      <c r="S12" s="4"/>
      <c r="T12" s="4"/>
      <c r="U12" s="52">
        <v>3600000</v>
      </c>
    </row>
    <row r="13" spans="1:22" ht="48" customHeight="1">
      <c r="A13" s="33" t="s">
        <v>396</v>
      </c>
      <c r="B13" s="12" t="s">
        <v>397</v>
      </c>
      <c r="C13" s="3"/>
      <c r="D13" s="13">
        <v>42737</v>
      </c>
      <c r="E13" s="13">
        <v>42826</v>
      </c>
      <c r="F13" s="11"/>
      <c r="G13" s="11"/>
      <c r="H13" s="11"/>
      <c r="I13" s="14" t="s">
        <v>398</v>
      </c>
      <c r="J13" s="15">
        <v>45</v>
      </c>
      <c r="K13" s="11"/>
      <c r="L13" s="11"/>
      <c r="M13" s="11" t="s">
        <v>399</v>
      </c>
      <c r="N13" s="4">
        <v>6600000</v>
      </c>
      <c r="O13" s="4"/>
      <c r="P13" s="4">
        <v>500000</v>
      </c>
      <c r="Q13" s="4">
        <v>800000</v>
      </c>
      <c r="R13" s="4">
        <v>800000</v>
      </c>
      <c r="S13" s="4"/>
      <c r="T13" s="4"/>
      <c r="U13" s="52">
        <v>8700000</v>
      </c>
    </row>
    <row r="14" spans="1:22" ht="48" customHeight="1">
      <c r="A14" s="33" t="s">
        <v>400</v>
      </c>
      <c r="B14" s="12" t="s">
        <v>401</v>
      </c>
      <c r="C14" s="3"/>
      <c r="D14" s="13">
        <v>42737</v>
      </c>
      <c r="E14" s="13">
        <v>42740</v>
      </c>
      <c r="F14" s="11"/>
      <c r="G14" s="11"/>
      <c r="H14" s="11"/>
      <c r="I14" s="14" t="s">
        <v>402</v>
      </c>
      <c r="J14" s="15">
        <v>30</v>
      </c>
      <c r="K14" s="11"/>
      <c r="L14" s="11"/>
      <c r="M14" s="11" t="s">
        <v>403</v>
      </c>
      <c r="N14" s="4">
        <v>4600000</v>
      </c>
      <c r="O14" s="4"/>
      <c r="P14" s="76">
        <v>300000</v>
      </c>
      <c r="Q14" s="54"/>
      <c r="R14" s="54"/>
      <c r="S14" s="54"/>
      <c r="T14" s="54"/>
      <c r="U14" s="77">
        <v>4900000</v>
      </c>
      <c r="V14" s="7" t="s">
        <v>663</v>
      </c>
    </row>
    <row r="15" spans="1:22" ht="48" customHeight="1">
      <c r="A15" s="33" t="s">
        <v>404</v>
      </c>
      <c r="B15" s="12" t="s">
        <v>405</v>
      </c>
      <c r="C15" s="3"/>
      <c r="D15" s="13">
        <v>42737</v>
      </c>
      <c r="E15" s="13">
        <v>42740</v>
      </c>
      <c r="F15" s="11"/>
      <c r="G15" s="11"/>
      <c r="H15" s="11"/>
      <c r="I15" s="14" t="s">
        <v>406</v>
      </c>
      <c r="J15" s="15">
        <v>45</v>
      </c>
      <c r="K15" s="11"/>
      <c r="L15" s="11"/>
      <c r="M15" s="11" t="s">
        <v>407</v>
      </c>
      <c r="N15" s="4">
        <v>7500000</v>
      </c>
      <c r="O15" s="4"/>
      <c r="P15" s="4">
        <v>500000</v>
      </c>
      <c r="Q15" s="4">
        <v>800000</v>
      </c>
      <c r="R15" s="4"/>
      <c r="S15" s="4"/>
      <c r="T15" s="4"/>
      <c r="U15" s="52">
        <v>8800000</v>
      </c>
    </row>
    <row r="16" spans="1:22" ht="48" customHeight="1">
      <c r="A16" s="23" t="s">
        <v>251</v>
      </c>
      <c r="B16" s="12" t="s">
        <v>256</v>
      </c>
      <c r="C16" s="3"/>
      <c r="D16" s="13">
        <v>42737</v>
      </c>
      <c r="E16" s="13">
        <v>42740</v>
      </c>
      <c r="F16" s="11"/>
      <c r="G16" s="11"/>
      <c r="H16" s="11"/>
      <c r="I16" s="14" t="s">
        <v>257</v>
      </c>
      <c r="J16" s="15">
        <v>30</v>
      </c>
      <c r="K16" s="11"/>
      <c r="L16" s="11"/>
      <c r="M16" s="11" t="s">
        <v>258</v>
      </c>
      <c r="N16" s="4">
        <v>4300000</v>
      </c>
      <c r="O16" s="4"/>
      <c r="P16" s="4"/>
      <c r="Q16" s="4">
        <v>600000</v>
      </c>
      <c r="R16" s="4"/>
      <c r="S16" s="4"/>
      <c r="T16" s="4"/>
      <c r="U16" s="52">
        <v>4900000</v>
      </c>
    </row>
    <row r="17" spans="1:22" ht="48" customHeight="1">
      <c r="A17" s="23">
        <v>5</v>
      </c>
      <c r="B17" s="12" t="s">
        <v>35</v>
      </c>
      <c r="C17" s="3"/>
      <c r="D17" s="13">
        <v>42737</v>
      </c>
      <c r="E17" s="13">
        <v>42740</v>
      </c>
      <c r="F17" s="11"/>
      <c r="G17" s="11"/>
      <c r="H17" s="11"/>
      <c r="I17" s="14" t="s">
        <v>65</v>
      </c>
      <c r="J17" s="15">
        <v>45</v>
      </c>
      <c r="K17" s="11" t="s">
        <v>36</v>
      </c>
      <c r="L17" s="11" t="s">
        <v>37</v>
      </c>
      <c r="M17" s="11" t="s">
        <v>56</v>
      </c>
      <c r="N17" s="4">
        <v>7500000</v>
      </c>
      <c r="O17" s="4"/>
      <c r="P17" s="4"/>
      <c r="Q17" s="4">
        <v>800000</v>
      </c>
      <c r="R17" s="4"/>
      <c r="S17" s="4"/>
      <c r="T17" s="4"/>
      <c r="U17" s="52">
        <f>SUM(N17:T17)</f>
        <v>8300000</v>
      </c>
    </row>
    <row r="18" spans="1:22" ht="48" customHeight="1">
      <c r="A18" s="23">
        <v>6</v>
      </c>
      <c r="B18" s="12" t="s">
        <v>38</v>
      </c>
      <c r="C18" s="3"/>
      <c r="D18" s="13">
        <v>42737</v>
      </c>
      <c r="E18" s="13">
        <v>42740</v>
      </c>
      <c r="F18" s="11"/>
      <c r="G18" s="11"/>
      <c r="H18" s="11"/>
      <c r="I18" s="14" t="s">
        <v>39</v>
      </c>
      <c r="J18" s="15">
        <v>45</v>
      </c>
      <c r="K18" s="11" t="s">
        <v>13</v>
      </c>
      <c r="L18" s="11" t="s">
        <v>40</v>
      </c>
      <c r="M18" s="11" t="s">
        <v>57</v>
      </c>
      <c r="N18" s="4">
        <v>7500000</v>
      </c>
      <c r="O18" s="4"/>
      <c r="P18" s="54"/>
      <c r="Q18" s="55">
        <v>800000</v>
      </c>
      <c r="R18" s="55"/>
      <c r="S18" s="55"/>
      <c r="T18" s="55"/>
      <c r="U18" s="52">
        <f>SUM(N18:T18)</f>
        <v>8300000</v>
      </c>
    </row>
    <row r="19" spans="1:22" ht="48" customHeight="1">
      <c r="A19" s="23">
        <v>7</v>
      </c>
      <c r="B19" s="12" t="s">
        <v>41</v>
      </c>
      <c r="C19" s="3"/>
      <c r="D19" s="13">
        <v>42737</v>
      </c>
      <c r="E19" s="13">
        <v>42740</v>
      </c>
      <c r="F19" s="11"/>
      <c r="G19" s="11"/>
      <c r="H19" s="11"/>
      <c r="I19" s="14" t="s">
        <v>42</v>
      </c>
      <c r="J19" s="15">
        <v>30</v>
      </c>
      <c r="K19" s="11" t="s">
        <v>43</v>
      </c>
      <c r="L19" s="11" t="s">
        <v>44</v>
      </c>
      <c r="M19" s="11"/>
      <c r="N19" s="4">
        <v>4300000</v>
      </c>
      <c r="O19" s="4"/>
      <c r="P19" s="4"/>
      <c r="Q19" s="4">
        <v>600000</v>
      </c>
      <c r="R19" s="4"/>
      <c r="S19" s="4"/>
      <c r="T19" s="4"/>
      <c r="U19" s="52">
        <f>SUM(N19:T19)</f>
        <v>4900000</v>
      </c>
    </row>
    <row r="20" spans="1:22" ht="48" customHeight="1">
      <c r="A20" s="23">
        <v>8</v>
      </c>
      <c r="B20" s="12" t="s">
        <v>45</v>
      </c>
      <c r="C20" s="3"/>
      <c r="D20" s="13">
        <v>42737</v>
      </c>
      <c r="E20" s="13">
        <v>42740</v>
      </c>
      <c r="F20" s="11"/>
      <c r="G20" s="11"/>
      <c r="H20" s="11"/>
      <c r="I20" s="14" t="s">
        <v>46</v>
      </c>
      <c r="J20" s="15">
        <v>30</v>
      </c>
      <c r="K20" s="11" t="s">
        <v>47</v>
      </c>
      <c r="L20" s="11" t="s">
        <v>48</v>
      </c>
      <c r="M20" s="11" t="s">
        <v>58</v>
      </c>
      <c r="N20" s="4">
        <v>4300000</v>
      </c>
      <c r="O20" s="4"/>
      <c r="P20" s="4">
        <v>300000</v>
      </c>
      <c r="Q20" s="4">
        <v>600000</v>
      </c>
      <c r="R20" s="4"/>
      <c r="S20" s="4"/>
      <c r="T20" s="4"/>
      <c r="U20" s="52">
        <f>SUM(N20:T20)</f>
        <v>5200000</v>
      </c>
    </row>
    <row r="21" spans="1:22" ht="48" customHeight="1">
      <c r="A21" s="23">
        <v>9</v>
      </c>
      <c r="B21" s="12" t="s">
        <v>49</v>
      </c>
      <c r="C21" s="3"/>
      <c r="D21" s="13">
        <v>42737</v>
      </c>
      <c r="E21" s="13">
        <v>42740</v>
      </c>
      <c r="F21" s="11"/>
      <c r="G21" s="11"/>
      <c r="H21" s="11"/>
      <c r="I21" s="14" t="s">
        <v>50</v>
      </c>
      <c r="J21" s="15">
        <v>45</v>
      </c>
      <c r="K21" s="11" t="s">
        <v>51</v>
      </c>
      <c r="L21" s="11" t="s">
        <v>52</v>
      </c>
      <c r="M21" s="11" t="s">
        <v>59</v>
      </c>
      <c r="N21" s="4">
        <v>7500000</v>
      </c>
      <c r="O21" s="4"/>
      <c r="P21" s="4">
        <v>500000</v>
      </c>
      <c r="Q21" s="4">
        <v>800000</v>
      </c>
      <c r="R21" s="4"/>
      <c r="S21" s="4"/>
      <c r="T21" s="4"/>
      <c r="U21" s="52">
        <f>SUM(N21:T21)</f>
        <v>8800000</v>
      </c>
    </row>
    <row r="22" spans="1:22" ht="48" customHeight="1">
      <c r="A22" s="33" t="s">
        <v>408</v>
      </c>
      <c r="B22" s="12" t="s">
        <v>409</v>
      </c>
      <c r="C22" s="3"/>
      <c r="D22" s="13">
        <v>42738</v>
      </c>
      <c r="E22" s="13">
        <v>42741</v>
      </c>
      <c r="F22" s="11"/>
      <c r="G22" s="11"/>
      <c r="H22" s="11"/>
      <c r="I22" s="14" t="s">
        <v>410</v>
      </c>
      <c r="J22" s="15">
        <v>45</v>
      </c>
      <c r="K22" s="11"/>
      <c r="L22" s="11"/>
      <c r="M22" s="11" t="s">
        <v>411</v>
      </c>
      <c r="N22" s="4">
        <v>6600000</v>
      </c>
      <c r="O22" s="4"/>
      <c r="P22" s="4"/>
      <c r="Q22" s="4">
        <v>800000</v>
      </c>
      <c r="R22" s="4"/>
      <c r="S22" s="4"/>
      <c r="T22" s="4"/>
      <c r="U22" s="52">
        <v>7400000</v>
      </c>
    </row>
    <row r="23" spans="1:22" ht="48" customHeight="1">
      <c r="A23" s="33" t="s">
        <v>413</v>
      </c>
      <c r="B23" s="12" t="s">
        <v>414</v>
      </c>
      <c r="C23" s="3"/>
      <c r="D23" s="13">
        <v>42738</v>
      </c>
      <c r="E23" s="13">
        <v>42741</v>
      </c>
      <c r="F23" s="11"/>
      <c r="G23" s="11"/>
      <c r="H23" s="11"/>
      <c r="I23" s="14" t="s">
        <v>415</v>
      </c>
      <c r="J23" s="15">
        <v>30</v>
      </c>
      <c r="K23" s="11"/>
      <c r="L23" s="11"/>
      <c r="M23" s="11" t="s">
        <v>416</v>
      </c>
      <c r="N23" s="4">
        <v>4600000</v>
      </c>
      <c r="O23" s="4"/>
      <c r="P23" s="4"/>
      <c r="Q23" s="4">
        <v>600000</v>
      </c>
      <c r="R23" s="4"/>
      <c r="S23" s="4"/>
      <c r="T23" s="4"/>
      <c r="U23" s="52">
        <v>5200000</v>
      </c>
    </row>
    <row r="24" spans="1:22" ht="48" customHeight="1">
      <c r="A24" s="23" t="s">
        <v>255</v>
      </c>
      <c r="B24" s="12" t="s">
        <v>259</v>
      </c>
      <c r="C24" s="3"/>
      <c r="D24" s="13">
        <v>42738</v>
      </c>
      <c r="E24" s="13">
        <v>42741</v>
      </c>
      <c r="F24" s="11"/>
      <c r="G24" s="11"/>
      <c r="H24" s="11"/>
      <c r="I24" s="14" t="s">
        <v>260</v>
      </c>
      <c r="J24" s="15">
        <v>30</v>
      </c>
      <c r="K24" s="11"/>
      <c r="L24" s="11"/>
      <c r="M24" s="11" t="s">
        <v>261</v>
      </c>
      <c r="N24" s="4">
        <v>4600000</v>
      </c>
      <c r="O24" s="4"/>
      <c r="P24" s="50"/>
      <c r="Q24" s="4">
        <v>600000</v>
      </c>
      <c r="R24" s="4"/>
      <c r="S24" s="4"/>
      <c r="T24" s="4"/>
      <c r="U24" s="52">
        <v>5200000</v>
      </c>
    </row>
    <row r="25" spans="1:22" ht="48" customHeight="1">
      <c r="A25" s="23">
        <v>10</v>
      </c>
      <c r="B25" s="12" t="s">
        <v>60</v>
      </c>
      <c r="C25" s="3"/>
      <c r="D25" s="13">
        <v>42738</v>
      </c>
      <c r="E25" s="13">
        <v>42741</v>
      </c>
      <c r="F25" s="11"/>
      <c r="G25" s="11"/>
      <c r="H25" s="11"/>
      <c r="I25" s="14" t="s">
        <v>91</v>
      </c>
      <c r="J25" s="49">
        <v>35</v>
      </c>
      <c r="K25" s="11" t="s">
        <v>61</v>
      </c>
      <c r="L25" s="11" t="s">
        <v>62</v>
      </c>
      <c r="M25" s="11" t="s">
        <v>63</v>
      </c>
      <c r="N25" s="4">
        <v>6200000</v>
      </c>
      <c r="O25" s="4"/>
      <c r="P25" s="4"/>
      <c r="Q25" s="4">
        <v>800000</v>
      </c>
      <c r="R25" s="4"/>
      <c r="S25" s="4"/>
      <c r="T25" s="4"/>
      <c r="U25" s="52">
        <f>SUM(N25:T25)</f>
        <v>7000000</v>
      </c>
    </row>
    <row r="26" spans="1:22" ht="48" customHeight="1">
      <c r="A26" s="23">
        <v>11</v>
      </c>
      <c r="B26" s="12" t="s">
        <v>64</v>
      </c>
      <c r="C26" s="3"/>
      <c r="D26" s="13">
        <v>42738</v>
      </c>
      <c r="E26" s="13">
        <v>42741</v>
      </c>
      <c r="F26" s="11"/>
      <c r="G26" s="11"/>
      <c r="H26" s="11"/>
      <c r="I26" s="14" t="s">
        <v>65</v>
      </c>
      <c r="J26" s="15">
        <v>45</v>
      </c>
      <c r="K26" s="11" t="s">
        <v>66</v>
      </c>
      <c r="L26" s="11" t="s">
        <v>67</v>
      </c>
      <c r="M26" s="11" t="s">
        <v>68</v>
      </c>
      <c r="N26" s="4">
        <v>7500000</v>
      </c>
      <c r="O26" s="4"/>
      <c r="P26" s="4"/>
      <c r="Q26" s="4">
        <v>800000</v>
      </c>
      <c r="R26" s="4"/>
      <c r="S26" s="4"/>
      <c r="T26" s="4"/>
      <c r="U26" s="52">
        <f>SUM(N26:T26)</f>
        <v>8300000</v>
      </c>
    </row>
    <row r="27" spans="1:22" ht="48" customHeight="1">
      <c r="A27" s="23">
        <v>12</v>
      </c>
      <c r="B27" s="12" t="s">
        <v>69</v>
      </c>
      <c r="C27" s="3"/>
      <c r="D27" s="13">
        <v>42738</v>
      </c>
      <c r="E27" s="13">
        <v>42741</v>
      </c>
      <c r="F27" s="11"/>
      <c r="G27" s="11"/>
      <c r="H27" s="11"/>
      <c r="I27" s="14" t="s">
        <v>92</v>
      </c>
      <c r="J27" s="15">
        <v>30</v>
      </c>
      <c r="K27" s="11" t="s">
        <v>70</v>
      </c>
      <c r="L27" s="11" t="s">
        <v>71</v>
      </c>
      <c r="M27" s="11" t="s">
        <v>72</v>
      </c>
      <c r="N27" s="4">
        <v>4300000</v>
      </c>
      <c r="O27" s="4"/>
      <c r="P27" s="50"/>
      <c r="Q27" s="4">
        <v>600000</v>
      </c>
      <c r="R27" s="4"/>
      <c r="S27" s="4"/>
      <c r="T27" s="4"/>
      <c r="U27" s="52">
        <f>SUM(N27:T27)</f>
        <v>4900000</v>
      </c>
    </row>
    <row r="28" spans="1:22" ht="48" customHeight="1">
      <c r="A28" s="33" t="s">
        <v>417</v>
      </c>
      <c r="B28" s="12" t="s">
        <v>418</v>
      </c>
      <c r="C28" s="3"/>
      <c r="D28" s="13">
        <v>42739</v>
      </c>
      <c r="E28" s="13">
        <v>42744</v>
      </c>
      <c r="F28" s="11"/>
      <c r="G28" s="11"/>
      <c r="H28" s="11"/>
      <c r="I28" s="14" t="s">
        <v>419</v>
      </c>
      <c r="J28" s="15">
        <v>16</v>
      </c>
      <c r="K28" s="11"/>
      <c r="L28" s="11"/>
      <c r="M28" s="11" t="s">
        <v>420</v>
      </c>
      <c r="N28" s="4">
        <v>4300000</v>
      </c>
      <c r="O28" s="4"/>
      <c r="P28" s="4"/>
      <c r="Q28" s="4">
        <v>500000</v>
      </c>
      <c r="R28" s="4"/>
      <c r="S28" s="4"/>
      <c r="T28" s="4"/>
      <c r="U28" s="52">
        <v>4800000</v>
      </c>
      <c r="V28" s="7" t="s">
        <v>421</v>
      </c>
    </row>
    <row r="29" spans="1:22" ht="48" customHeight="1">
      <c r="A29" s="23">
        <v>13</v>
      </c>
      <c r="B29" s="12" t="s">
        <v>73</v>
      </c>
      <c r="C29" s="3"/>
      <c r="D29" s="13">
        <v>42739</v>
      </c>
      <c r="E29" s="13">
        <v>42742</v>
      </c>
      <c r="F29" s="11"/>
      <c r="G29" s="11"/>
      <c r="H29" s="11"/>
      <c r="I29" s="14" t="s">
        <v>74</v>
      </c>
      <c r="J29" s="15">
        <v>35</v>
      </c>
      <c r="K29" s="11" t="s">
        <v>75</v>
      </c>
      <c r="L29" s="11" t="s">
        <v>71</v>
      </c>
      <c r="M29" s="11"/>
      <c r="N29" s="4">
        <v>6200000</v>
      </c>
      <c r="O29" s="4"/>
      <c r="P29" s="4"/>
      <c r="Q29" s="4">
        <v>800000</v>
      </c>
      <c r="R29" s="4"/>
      <c r="S29" s="4"/>
      <c r="T29" s="4"/>
      <c r="U29" s="52">
        <f>SUM(N29:T29)</f>
        <v>7000000</v>
      </c>
    </row>
    <row r="30" spans="1:22" ht="48" customHeight="1">
      <c r="A30" s="23">
        <v>14</v>
      </c>
      <c r="B30" s="12" t="s">
        <v>76</v>
      </c>
      <c r="C30" s="3"/>
      <c r="D30" s="13">
        <v>42739</v>
      </c>
      <c r="E30" s="13">
        <v>42742</v>
      </c>
      <c r="F30" s="11"/>
      <c r="G30" s="11"/>
      <c r="H30" s="11"/>
      <c r="I30" s="14" t="s">
        <v>77</v>
      </c>
      <c r="J30" s="15">
        <v>30</v>
      </c>
      <c r="K30" s="11" t="s">
        <v>28</v>
      </c>
      <c r="L30" s="11" t="s">
        <v>29</v>
      </c>
      <c r="M30" s="11" t="s">
        <v>78</v>
      </c>
      <c r="N30" s="4">
        <v>4600000</v>
      </c>
      <c r="O30" s="4"/>
      <c r="P30" s="4"/>
      <c r="Q30" s="4">
        <v>600000</v>
      </c>
      <c r="R30" s="4"/>
      <c r="S30" s="4"/>
      <c r="T30" s="4"/>
      <c r="U30" s="52">
        <f>SUM(N30:T30)</f>
        <v>5200000</v>
      </c>
    </row>
    <row r="31" spans="1:22" ht="48" customHeight="1">
      <c r="A31" s="33" t="s">
        <v>616</v>
      </c>
      <c r="B31" s="12" t="s">
        <v>618</v>
      </c>
      <c r="C31" s="3"/>
      <c r="D31" s="13">
        <v>42740</v>
      </c>
      <c r="E31" s="13">
        <v>42743</v>
      </c>
      <c r="F31" s="11"/>
      <c r="G31" s="11"/>
      <c r="H31" s="11"/>
      <c r="I31" s="14" t="s">
        <v>617</v>
      </c>
      <c r="J31" s="15">
        <v>35</v>
      </c>
      <c r="K31" s="11"/>
      <c r="L31" s="11"/>
      <c r="M31" s="11" t="s">
        <v>526</v>
      </c>
      <c r="N31" s="4"/>
      <c r="O31" s="4"/>
      <c r="P31" s="4"/>
      <c r="Q31" s="4"/>
      <c r="R31" s="4"/>
      <c r="S31" s="4"/>
      <c r="T31" s="4"/>
      <c r="U31" s="52">
        <v>6200000</v>
      </c>
    </row>
    <row r="32" spans="1:22" ht="48" customHeight="1">
      <c r="A32" s="33" t="s">
        <v>422</v>
      </c>
      <c r="B32" s="12" t="s">
        <v>423</v>
      </c>
      <c r="C32" s="3"/>
      <c r="D32" s="13">
        <v>42740</v>
      </c>
      <c r="E32" s="13">
        <v>42743</v>
      </c>
      <c r="F32" s="11"/>
      <c r="G32" s="11"/>
      <c r="H32" s="11"/>
      <c r="I32" s="14" t="s">
        <v>424</v>
      </c>
      <c r="J32" s="15">
        <v>30</v>
      </c>
      <c r="K32" s="11"/>
      <c r="L32" s="11"/>
      <c r="M32" s="11" t="s">
        <v>425</v>
      </c>
      <c r="N32" s="4">
        <v>4300000</v>
      </c>
      <c r="O32" s="4"/>
      <c r="P32" s="4"/>
      <c r="Q32" s="4">
        <v>600000</v>
      </c>
      <c r="R32" s="4"/>
      <c r="S32" s="4"/>
      <c r="T32" s="4"/>
      <c r="U32" s="52">
        <f>SUM(N32:T32)</f>
        <v>4900000</v>
      </c>
    </row>
    <row r="33" spans="1:22" ht="48" customHeight="1">
      <c r="A33" s="33" t="s">
        <v>426</v>
      </c>
      <c r="B33" s="12" t="s">
        <v>428</v>
      </c>
      <c r="C33" s="3"/>
      <c r="D33" s="13">
        <v>42740</v>
      </c>
      <c r="E33" s="13">
        <v>42745</v>
      </c>
      <c r="F33" s="11"/>
      <c r="G33" s="11"/>
      <c r="H33" s="11"/>
      <c r="I33" s="14" t="s">
        <v>427</v>
      </c>
      <c r="J33" s="15">
        <v>16</v>
      </c>
      <c r="K33" s="11"/>
      <c r="L33" s="11"/>
      <c r="M33" s="11" t="s">
        <v>329</v>
      </c>
      <c r="N33" s="4">
        <v>4300000</v>
      </c>
      <c r="O33" s="4"/>
      <c r="P33" s="4"/>
      <c r="Q33" s="4">
        <v>500000</v>
      </c>
      <c r="R33" s="4"/>
      <c r="S33" s="4"/>
      <c r="T33" s="4"/>
      <c r="U33" s="52">
        <v>4800000</v>
      </c>
      <c r="V33" s="7" t="s">
        <v>421</v>
      </c>
    </row>
    <row r="34" spans="1:22" ht="48" customHeight="1">
      <c r="A34" s="33" t="s">
        <v>429</v>
      </c>
      <c r="B34" s="12" t="s">
        <v>430</v>
      </c>
      <c r="C34" s="3"/>
      <c r="D34" s="13">
        <v>42740</v>
      </c>
      <c r="E34" s="13">
        <v>42743</v>
      </c>
      <c r="F34" s="11"/>
      <c r="G34" s="11"/>
      <c r="H34" s="11"/>
      <c r="I34" s="14" t="s">
        <v>431</v>
      </c>
      <c r="J34" s="15">
        <v>45</v>
      </c>
      <c r="K34" s="11"/>
      <c r="L34" s="11"/>
      <c r="M34" s="11" t="s">
        <v>387</v>
      </c>
      <c r="N34" s="4">
        <v>7500000</v>
      </c>
      <c r="O34" s="4"/>
      <c r="P34" s="4"/>
      <c r="Q34" s="4">
        <v>800000</v>
      </c>
      <c r="R34" s="4"/>
      <c r="S34" s="4"/>
      <c r="T34" s="4"/>
      <c r="U34" s="52">
        <v>8300000</v>
      </c>
    </row>
    <row r="35" spans="1:22" ht="48" customHeight="1">
      <c r="A35" s="23" t="s">
        <v>262</v>
      </c>
      <c r="B35" s="12" t="s">
        <v>263</v>
      </c>
      <c r="C35" s="3"/>
      <c r="D35" s="13">
        <v>42740</v>
      </c>
      <c r="E35" s="13">
        <v>42743</v>
      </c>
      <c r="F35" s="11"/>
      <c r="G35" s="11"/>
      <c r="H35" s="11"/>
      <c r="I35" s="14" t="s">
        <v>264</v>
      </c>
      <c r="J35" s="15">
        <v>30</v>
      </c>
      <c r="K35" s="11"/>
      <c r="L35" s="11"/>
      <c r="M35" s="11" t="s">
        <v>265</v>
      </c>
      <c r="N35" s="4">
        <v>4600000</v>
      </c>
      <c r="O35" s="4"/>
      <c r="P35" s="4"/>
      <c r="Q35" s="4">
        <v>600000</v>
      </c>
      <c r="R35" s="4"/>
      <c r="S35" s="4"/>
      <c r="T35" s="4"/>
      <c r="U35" s="52">
        <v>5200000</v>
      </c>
    </row>
    <row r="36" spans="1:22" ht="48" customHeight="1">
      <c r="A36" s="23" t="s">
        <v>266</v>
      </c>
      <c r="B36" s="12" t="s">
        <v>267</v>
      </c>
      <c r="C36" s="3"/>
      <c r="D36" s="13">
        <v>42740</v>
      </c>
      <c r="E36" s="13">
        <v>42743</v>
      </c>
      <c r="F36" s="11"/>
      <c r="G36" s="11"/>
      <c r="H36" s="11"/>
      <c r="I36" s="14" t="s">
        <v>268</v>
      </c>
      <c r="J36" s="15">
        <v>30</v>
      </c>
      <c r="K36" s="11"/>
      <c r="L36" s="11"/>
      <c r="M36" s="11" t="s">
        <v>269</v>
      </c>
      <c r="N36" s="4">
        <v>4600000</v>
      </c>
      <c r="O36" s="4"/>
      <c r="P36" s="4"/>
      <c r="Q36" s="4">
        <v>600000</v>
      </c>
      <c r="R36" s="4"/>
      <c r="S36" s="4"/>
      <c r="T36" s="4"/>
      <c r="U36" s="52">
        <v>5200000</v>
      </c>
    </row>
    <row r="37" spans="1:22" ht="48" customHeight="1">
      <c r="A37" s="23">
        <v>15</v>
      </c>
      <c r="B37" s="12" t="s">
        <v>79</v>
      </c>
      <c r="C37" s="3"/>
      <c r="D37" s="13">
        <v>42740</v>
      </c>
      <c r="E37" s="13">
        <v>42743</v>
      </c>
      <c r="F37" s="11"/>
      <c r="G37" s="11"/>
      <c r="H37" s="11"/>
      <c r="I37" s="14" t="s">
        <v>80</v>
      </c>
      <c r="J37" s="15">
        <v>35</v>
      </c>
      <c r="K37" s="11" t="s">
        <v>13</v>
      </c>
      <c r="L37" s="11" t="s">
        <v>40</v>
      </c>
      <c r="M37" s="11" t="s">
        <v>81</v>
      </c>
      <c r="N37" s="4">
        <v>6200000</v>
      </c>
      <c r="O37" s="4"/>
      <c r="P37" s="4"/>
      <c r="Q37" s="4">
        <v>800000</v>
      </c>
      <c r="R37" s="4"/>
      <c r="S37" s="4"/>
      <c r="T37" s="4"/>
      <c r="U37" s="52">
        <f>SUM(N37:T37)</f>
        <v>7000000</v>
      </c>
    </row>
    <row r="38" spans="1:22" ht="48" customHeight="1">
      <c r="A38" s="23">
        <v>16</v>
      </c>
      <c r="B38" s="12" t="s">
        <v>82</v>
      </c>
      <c r="C38" s="3"/>
      <c r="D38" s="13">
        <v>42740</v>
      </c>
      <c r="E38" s="13">
        <v>42743</v>
      </c>
      <c r="F38" s="11"/>
      <c r="G38" s="11"/>
      <c r="H38" s="11"/>
      <c r="I38" s="14" t="s">
        <v>83</v>
      </c>
      <c r="J38" s="15">
        <v>45</v>
      </c>
      <c r="K38" s="11" t="s">
        <v>51</v>
      </c>
      <c r="L38" s="11" t="s">
        <v>52</v>
      </c>
      <c r="M38" s="11" t="s">
        <v>84</v>
      </c>
      <c r="N38" s="4">
        <v>6600000</v>
      </c>
      <c r="O38" s="4"/>
      <c r="P38" s="4"/>
      <c r="Q38" s="4">
        <v>800000</v>
      </c>
      <c r="R38" s="4">
        <v>800000</v>
      </c>
      <c r="S38" s="4"/>
      <c r="T38" s="4"/>
      <c r="U38" s="52">
        <f>SUM(N38:T38)</f>
        <v>8200000</v>
      </c>
    </row>
    <row r="39" spans="1:22" ht="48" customHeight="1">
      <c r="A39" s="23">
        <v>17</v>
      </c>
      <c r="B39" s="72" t="s">
        <v>85</v>
      </c>
      <c r="C39" s="3"/>
      <c r="D39" s="13">
        <v>42740</v>
      </c>
      <c r="E39" s="13">
        <v>42740</v>
      </c>
      <c r="F39" s="11"/>
      <c r="G39" s="11"/>
      <c r="H39" s="11"/>
      <c r="I39" s="14" t="s">
        <v>93</v>
      </c>
      <c r="J39" s="15">
        <v>30</v>
      </c>
      <c r="K39" s="11" t="s">
        <v>86</v>
      </c>
      <c r="L39" s="11" t="s">
        <v>87</v>
      </c>
      <c r="M39" s="68" t="s">
        <v>88</v>
      </c>
      <c r="N39" s="4">
        <v>800000</v>
      </c>
      <c r="O39" s="4"/>
      <c r="P39" s="4"/>
      <c r="Q39" s="4"/>
      <c r="R39" s="4"/>
      <c r="S39" s="4"/>
      <c r="T39" s="4"/>
      <c r="U39" s="52">
        <f>SUM(N39:T39)</f>
        <v>800000</v>
      </c>
    </row>
    <row r="40" spans="1:22" ht="48" customHeight="1">
      <c r="A40" s="23" t="s">
        <v>432</v>
      </c>
      <c r="B40" s="73"/>
      <c r="C40" s="3"/>
      <c r="D40" s="13">
        <v>42741</v>
      </c>
      <c r="E40" s="13">
        <v>42743</v>
      </c>
      <c r="F40" s="11"/>
      <c r="G40" s="11"/>
      <c r="H40" s="11"/>
      <c r="I40" s="14" t="s">
        <v>433</v>
      </c>
      <c r="J40" s="15" t="s">
        <v>434</v>
      </c>
      <c r="K40" s="11"/>
      <c r="L40" s="11"/>
      <c r="M40" s="69"/>
      <c r="N40" s="4">
        <v>4400000</v>
      </c>
      <c r="O40" s="4"/>
      <c r="P40" s="4"/>
      <c r="Q40" s="4">
        <v>600000</v>
      </c>
      <c r="R40" s="4"/>
      <c r="S40" s="4"/>
      <c r="T40" s="4"/>
      <c r="U40" s="52">
        <v>5000000</v>
      </c>
    </row>
    <row r="41" spans="1:22" ht="48" customHeight="1">
      <c r="A41" s="23">
        <v>18</v>
      </c>
      <c r="B41" s="12" t="s">
        <v>99</v>
      </c>
      <c r="C41" s="3"/>
      <c r="D41" s="13">
        <v>42740</v>
      </c>
      <c r="E41" s="13">
        <v>42743</v>
      </c>
      <c r="F41" s="11"/>
      <c r="G41" s="11"/>
      <c r="H41" s="11"/>
      <c r="I41" s="14" t="s">
        <v>100</v>
      </c>
      <c r="J41" s="15">
        <v>45</v>
      </c>
      <c r="K41" s="11" t="s">
        <v>14</v>
      </c>
      <c r="L41" s="11" t="s">
        <v>32</v>
      </c>
      <c r="M41" s="11" t="s">
        <v>55</v>
      </c>
      <c r="N41" s="4">
        <v>7500000</v>
      </c>
      <c r="O41" s="4"/>
      <c r="P41" s="50"/>
      <c r="Q41" s="4">
        <v>800000</v>
      </c>
      <c r="R41" s="4"/>
      <c r="S41" s="4"/>
      <c r="T41" s="4"/>
      <c r="U41" s="52">
        <f>SUM(N41:T41)</f>
        <v>8300000</v>
      </c>
    </row>
    <row r="42" spans="1:22" ht="48" customHeight="1">
      <c r="A42" s="23">
        <v>19</v>
      </c>
      <c r="B42" s="12" t="s">
        <v>89</v>
      </c>
      <c r="C42" s="3"/>
      <c r="D42" s="13">
        <v>42740</v>
      </c>
      <c r="E42" s="13">
        <v>42743</v>
      </c>
      <c r="F42" s="11"/>
      <c r="G42" s="11"/>
      <c r="H42" s="11"/>
      <c r="I42" s="14" t="s">
        <v>94</v>
      </c>
      <c r="J42" s="15">
        <v>35</v>
      </c>
      <c r="K42" s="11" t="s">
        <v>24</v>
      </c>
      <c r="L42" s="11" t="s">
        <v>25</v>
      </c>
      <c r="M42" s="11" t="s">
        <v>101</v>
      </c>
      <c r="N42" s="4">
        <v>7200000</v>
      </c>
      <c r="O42" s="4"/>
      <c r="P42" s="4"/>
      <c r="Q42" s="4">
        <v>800000</v>
      </c>
      <c r="R42" s="4"/>
      <c r="S42" s="4"/>
      <c r="T42" s="4"/>
      <c r="U42" s="52">
        <f>SUM(N42:T42)</f>
        <v>8000000</v>
      </c>
    </row>
    <row r="43" spans="1:22" ht="48" customHeight="1">
      <c r="A43" s="33" t="s">
        <v>435</v>
      </c>
      <c r="B43" s="12" t="s">
        <v>437</v>
      </c>
      <c r="C43" s="3"/>
      <c r="D43" s="13">
        <v>42741</v>
      </c>
      <c r="E43" s="13">
        <v>42744</v>
      </c>
      <c r="F43" s="11"/>
      <c r="G43" s="11"/>
      <c r="H43" s="11"/>
      <c r="I43" s="14" t="s">
        <v>436</v>
      </c>
      <c r="J43" s="15">
        <v>45</v>
      </c>
      <c r="K43" s="11"/>
      <c r="L43" s="11"/>
      <c r="M43" s="11" t="s">
        <v>438</v>
      </c>
      <c r="N43" s="4">
        <v>7500000</v>
      </c>
      <c r="O43" s="4"/>
      <c r="P43" s="4"/>
      <c r="Q43" s="4">
        <v>800000</v>
      </c>
      <c r="R43" s="4"/>
      <c r="S43" s="4"/>
      <c r="T43" s="4"/>
      <c r="U43" s="52">
        <v>8300000</v>
      </c>
    </row>
    <row r="44" spans="1:22" ht="48" customHeight="1">
      <c r="A44" s="23" t="s">
        <v>270</v>
      </c>
      <c r="B44" s="12" t="s">
        <v>271</v>
      </c>
      <c r="C44" s="3"/>
      <c r="D44" s="13">
        <v>42741</v>
      </c>
      <c r="E44" s="13">
        <v>42744</v>
      </c>
      <c r="F44" s="11"/>
      <c r="G44" s="11"/>
      <c r="H44" s="11"/>
      <c r="I44" s="14" t="s">
        <v>264</v>
      </c>
      <c r="J44" s="15">
        <v>35</v>
      </c>
      <c r="K44" s="11"/>
      <c r="L44" s="11"/>
      <c r="M44" s="11" t="s">
        <v>272</v>
      </c>
      <c r="N44" s="4">
        <v>7200000</v>
      </c>
      <c r="O44" s="4"/>
      <c r="P44" s="4"/>
      <c r="Q44" s="4">
        <v>800000</v>
      </c>
      <c r="R44" s="4"/>
      <c r="S44" s="4"/>
      <c r="T44" s="4"/>
      <c r="U44" s="52">
        <v>8000000</v>
      </c>
    </row>
    <row r="45" spans="1:22" ht="48" customHeight="1">
      <c r="A45" s="23" t="s">
        <v>273</v>
      </c>
      <c r="B45" s="12" t="s">
        <v>274</v>
      </c>
      <c r="C45" s="3"/>
      <c r="D45" s="13">
        <v>42741</v>
      </c>
      <c r="E45" s="13">
        <v>42744</v>
      </c>
      <c r="F45" s="11"/>
      <c r="G45" s="11"/>
      <c r="H45" s="11"/>
      <c r="I45" s="14" t="s">
        <v>275</v>
      </c>
      <c r="J45" s="15">
        <v>35</v>
      </c>
      <c r="K45" s="11"/>
      <c r="L45" s="11"/>
      <c r="M45" s="14" t="s">
        <v>276</v>
      </c>
      <c r="N45" s="4">
        <v>6200000</v>
      </c>
      <c r="O45" s="4"/>
      <c r="P45" s="4"/>
      <c r="Q45" s="4">
        <v>800000</v>
      </c>
      <c r="R45" s="4"/>
      <c r="S45" s="4"/>
      <c r="T45" s="4"/>
      <c r="U45" s="52">
        <v>7000000</v>
      </c>
    </row>
    <row r="46" spans="1:22" ht="48" customHeight="1">
      <c r="A46" s="23" t="s">
        <v>277</v>
      </c>
      <c r="B46" s="12" t="s">
        <v>252</v>
      </c>
      <c r="C46" s="3"/>
      <c r="D46" s="13">
        <v>42741</v>
      </c>
      <c r="E46" s="13">
        <v>42741</v>
      </c>
      <c r="F46" s="11"/>
      <c r="G46" s="11"/>
      <c r="H46" s="11"/>
      <c r="I46" s="14" t="s">
        <v>253</v>
      </c>
      <c r="J46" s="15">
        <v>35</v>
      </c>
      <c r="K46" s="11"/>
      <c r="L46" s="11"/>
      <c r="M46" s="11" t="s">
        <v>254</v>
      </c>
      <c r="N46" s="4">
        <v>2600000</v>
      </c>
      <c r="O46" s="4"/>
      <c r="P46" s="4"/>
      <c r="Q46" s="4"/>
      <c r="R46" s="4"/>
      <c r="S46" s="4"/>
      <c r="T46" s="4"/>
      <c r="U46" s="52">
        <v>2600000</v>
      </c>
    </row>
    <row r="47" spans="1:22" ht="48" customHeight="1">
      <c r="A47" s="23">
        <v>20</v>
      </c>
      <c r="B47" s="12" t="s">
        <v>95</v>
      </c>
      <c r="C47" s="3"/>
      <c r="D47" s="13">
        <v>42741</v>
      </c>
      <c r="E47" s="13">
        <v>42744</v>
      </c>
      <c r="F47" s="11"/>
      <c r="G47" s="11"/>
      <c r="H47" s="11"/>
      <c r="I47" s="14" t="s">
        <v>96</v>
      </c>
      <c r="J47" s="15">
        <v>45</v>
      </c>
      <c r="K47" s="11" t="s">
        <v>97</v>
      </c>
      <c r="L47" s="11" t="s">
        <v>98</v>
      </c>
      <c r="M47" s="11" t="s">
        <v>102</v>
      </c>
      <c r="N47" s="4">
        <v>7500000</v>
      </c>
      <c r="O47" s="4"/>
      <c r="P47" s="4"/>
      <c r="Q47" s="4">
        <v>800000</v>
      </c>
      <c r="R47" s="4"/>
      <c r="S47" s="4"/>
      <c r="T47" s="4"/>
      <c r="U47" s="52">
        <f>SUM(N47:T47)</f>
        <v>8300000</v>
      </c>
    </row>
    <row r="48" spans="1:22" ht="48" customHeight="1">
      <c r="A48" s="23">
        <v>21</v>
      </c>
      <c r="B48" s="12" t="s">
        <v>103</v>
      </c>
      <c r="C48" s="3"/>
      <c r="D48" s="13">
        <v>42741</v>
      </c>
      <c r="E48" s="13">
        <v>42744</v>
      </c>
      <c r="F48" s="11"/>
      <c r="G48" s="11"/>
      <c r="H48" s="11"/>
      <c r="I48" s="14" t="s">
        <v>104</v>
      </c>
      <c r="J48" s="15">
        <v>35</v>
      </c>
      <c r="K48" s="11" t="s">
        <v>33</v>
      </c>
      <c r="L48" s="11" t="s">
        <v>34</v>
      </c>
      <c r="M48" s="11" t="s">
        <v>105</v>
      </c>
      <c r="N48" s="4">
        <v>7200000</v>
      </c>
      <c r="O48" s="4"/>
      <c r="P48" s="4">
        <v>400000</v>
      </c>
      <c r="Q48" s="4">
        <v>800000</v>
      </c>
      <c r="R48" s="4"/>
      <c r="S48" s="4"/>
      <c r="T48" s="4"/>
      <c r="U48" s="52">
        <f>SUM(N48:T48)</f>
        <v>8400000</v>
      </c>
    </row>
    <row r="49" spans="1:21" ht="48" customHeight="1">
      <c r="A49" s="23">
        <v>22</v>
      </c>
      <c r="B49" s="12" t="s">
        <v>106</v>
      </c>
      <c r="C49" s="3"/>
      <c r="D49" s="13">
        <v>42741</v>
      </c>
      <c r="E49" s="13">
        <v>42744</v>
      </c>
      <c r="F49" s="11"/>
      <c r="G49" s="11"/>
      <c r="H49" s="11"/>
      <c r="I49" s="14" t="s">
        <v>107</v>
      </c>
      <c r="J49" s="15">
        <v>30</v>
      </c>
      <c r="K49" s="11" t="s">
        <v>108</v>
      </c>
      <c r="L49" s="11" t="s">
        <v>109</v>
      </c>
      <c r="M49" s="11" t="s">
        <v>68</v>
      </c>
      <c r="N49" s="4">
        <v>4600000</v>
      </c>
      <c r="O49" s="4"/>
      <c r="P49" s="4"/>
      <c r="Q49" s="4"/>
      <c r="R49" s="4"/>
      <c r="S49" s="4"/>
      <c r="T49" s="4"/>
      <c r="U49" s="52">
        <f>SUM(N49:T49)</f>
        <v>4600000</v>
      </c>
    </row>
    <row r="50" spans="1:21" ht="48" customHeight="1">
      <c r="A50" s="23" t="s">
        <v>439</v>
      </c>
      <c r="B50" s="12" t="s">
        <v>441</v>
      </c>
      <c r="C50" s="3"/>
      <c r="D50" s="13">
        <v>42742</v>
      </c>
      <c r="E50" s="13">
        <v>42745</v>
      </c>
      <c r="F50" s="11"/>
      <c r="G50" s="11"/>
      <c r="H50" s="11"/>
      <c r="I50" s="14" t="s">
        <v>440</v>
      </c>
      <c r="J50" s="15">
        <v>45</v>
      </c>
      <c r="K50" s="11"/>
      <c r="L50" s="11"/>
      <c r="M50" s="11" t="s">
        <v>442</v>
      </c>
      <c r="N50" s="4">
        <v>7500000</v>
      </c>
      <c r="O50" s="4"/>
      <c r="P50" s="50"/>
      <c r="Q50" s="4">
        <v>800000</v>
      </c>
      <c r="R50" s="4"/>
      <c r="S50" s="4"/>
      <c r="T50" s="4"/>
      <c r="U50" s="52">
        <v>8300000</v>
      </c>
    </row>
    <row r="51" spans="1:21" ht="48" customHeight="1">
      <c r="A51" s="23">
        <v>23</v>
      </c>
      <c r="B51" s="12" t="s">
        <v>110</v>
      </c>
      <c r="C51" s="3"/>
      <c r="D51" s="13">
        <v>42742</v>
      </c>
      <c r="E51" s="13">
        <v>42745</v>
      </c>
      <c r="F51" s="11"/>
      <c r="G51" s="11"/>
      <c r="H51" s="11"/>
      <c r="I51" s="14" t="s">
        <v>111</v>
      </c>
      <c r="J51" s="15">
        <v>30</v>
      </c>
      <c r="K51" s="11" t="s">
        <v>28</v>
      </c>
      <c r="L51" s="11" t="s">
        <v>29</v>
      </c>
      <c r="M51" s="11" t="s">
        <v>78</v>
      </c>
      <c r="N51" s="4">
        <v>4600000</v>
      </c>
      <c r="O51" s="4"/>
      <c r="P51" s="4"/>
      <c r="Q51" s="4">
        <v>600000</v>
      </c>
      <c r="R51" s="4"/>
      <c r="S51" s="4"/>
      <c r="T51" s="4"/>
      <c r="U51" s="52">
        <f>SUM(N51:T51)</f>
        <v>5200000</v>
      </c>
    </row>
    <row r="52" spans="1:21" ht="48" customHeight="1">
      <c r="A52" s="23" t="s">
        <v>439</v>
      </c>
      <c r="B52" s="12" t="s">
        <v>444</v>
      </c>
      <c r="C52" s="3"/>
      <c r="D52" s="13">
        <v>42743</v>
      </c>
      <c r="E52" s="13">
        <v>42746</v>
      </c>
      <c r="F52" s="11"/>
      <c r="G52" s="11"/>
      <c r="H52" s="11"/>
      <c r="I52" s="14" t="s">
        <v>443</v>
      </c>
      <c r="J52" s="15">
        <v>30</v>
      </c>
      <c r="K52" s="11"/>
      <c r="L52" s="11"/>
      <c r="M52" s="11" t="s">
        <v>445</v>
      </c>
      <c r="N52" s="4">
        <v>4600000</v>
      </c>
      <c r="O52" s="4"/>
      <c r="P52" s="4"/>
      <c r="Q52" s="4"/>
      <c r="R52" s="4"/>
      <c r="S52" s="4"/>
      <c r="T52" s="4"/>
      <c r="U52" s="52">
        <v>4600000</v>
      </c>
    </row>
    <row r="53" spans="1:21" ht="48" customHeight="1">
      <c r="A53" s="23" t="s">
        <v>446</v>
      </c>
      <c r="B53" s="12" t="s">
        <v>448</v>
      </c>
      <c r="C53" s="3"/>
      <c r="D53" s="13">
        <v>42743</v>
      </c>
      <c r="E53" s="13">
        <v>42746</v>
      </c>
      <c r="F53" s="11"/>
      <c r="G53" s="11"/>
      <c r="H53" s="11"/>
      <c r="I53" s="14" t="s">
        <v>447</v>
      </c>
      <c r="J53" s="15">
        <v>30</v>
      </c>
      <c r="K53" s="11"/>
      <c r="L53" s="11"/>
      <c r="M53" s="11" t="s">
        <v>449</v>
      </c>
      <c r="N53" s="4">
        <v>4600000</v>
      </c>
      <c r="O53" s="4"/>
      <c r="P53" s="4"/>
      <c r="Q53" s="4">
        <v>600000</v>
      </c>
      <c r="R53" s="4"/>
      <c r="S53" s="4"/>
      <c r="T53" s="4"/>
      <c r="U53" s="52">
        <v>5200000</v>
      </c>
    </row>
    <row r="54" spans="1:21" ht="48" customHeight="1">
      <c r="A54" s="23" t="s">
        <v>278</v>
      </c>
      <c r="B54" s="12" t="s">
        <v>279</v>
      </c>
      <c r="C54" s="3"/>
      <c r="D54" s="13">
        <v>42743</v>
      </c>
      <c r="E54" s="13">
        <v>42746</v>
      </c>
      <c r="F54" s="11"/>
      <c r="G54" s="11"/>
      <c r="H54" s="11"/>
      <c r="I54" s="14" t="s">
        <v>280</v>
      </c>
      <c r="J54" s="15">
        <v>35</v>
      </c>
      <c r="K54" s="11"/>
      <c r="L54" s="11"/>
      <c r="M54" s="11" t="s">
        <v>281</v>
      </c>
      <c r="N54" s="4">
        <v>7200000</v>
      </c>
      <c r="O54" s="4"/>
      <c r="P54" s="4"/>
      <c r="Q54" s="4"/>
      <c r="R54" s="4"/>
      <c r="S54" s="4"/>
      <c r="T54" s="4"/>
      <c r="U54" s="52">
        <v>7200000</v>
      </c>
    </row>
    <row r="55" spans="1:21" ht="48" customHeight="1">
      <c r="A55" s="23" t="s">
        <v>282</v>
      </c>
      <c r="B55" s="12" t="s">
        <v>283</v>
      </c>
      <c r="C55" s="3"/>
      <c r="D55" s="13">
        <v>42743</v>
      </c>
      <c r="E55" s="13">
        <v>42747</v>
      </c>
      <c r="F55" s="11"/>
      <c r="G55" s="11"/>
      <c r="H55" s="11"/>
      <c r="I55" s="14" t="s">
        <v>284</v>
      </c>
      <c r="J55" s="15">
        <v>30</v>
      </c>
      <c r="K55" s="11"/>
      <c r="L55" s="11"/>
      <c r="M55" s="11" t="s">
        <v>285</v>
      </c>
      <c r="N55" s="4">
        <v>5700000</v>
      </c>
      <c r="O55" s="4"/>
      <c r="P55" s="4"/>
      <c r="Q55" s="4">
        <v>600000</v>
      </c>
      <c r="R55" s="4"/>
      <c r="S55" s="4"/>
      <c r="T55" s="4"/>
      <c r="U55" s="52">
        <v>6300000</v>
      </c>
    </row>
    <row r="56" spans="1:21" ht="48" customHeight="1">
      <c r="A56" s="23">
        <v>24</v>
      </c>
      <c r="B56" s="12" t="s">
        <v>112</v>
      </c>
      <c r="C56" s="3"/>
      <c r="D56" s="13">
        <v>42743</v>
      </c>
      <c r="E56" s="13">
        <v>42747</v>
      </c>
      <c r="F56" s="11"/>
      <c r="G56" s="11"/>
      <c r="H56" s="11"/>
      <c r="I56" s="14" t="s">
        <v>113</v>
      </c>
      <c r="J56" s="15">
        <v>35</v>
      </c>
      <c r="K56" s="11" t="s">
        <v>75</v>
      </c>
      <c r="L56" s="11" t="s">
        <v>71</v>
      </c>
      <c r="M56" s="11" t="s">
        <v>114</v>
      </c>
      <c r="N56" s="4">
        <v>8200000</v>
      </c>
      <c r="O56" s="4"/>
      <c r="P56" s="4"/>
      <c r="Q56" s="4">
        <v>800000</v>
      </c>
      <c r="R56" s="4"/>
      <c r="S56" s="4"/>
      <c r="T56" s="4"/>
      <c r="U56" s="52">
        <f>SUM(N56:T56)</f>
        <v>9000000</v>
      </c>
    </row>
    <row r="57" spans="1:21" ht="48" customHeight="1">
      <c r="A57" s="23">
        <v>25</v>
      </c>
      <c r="B57" s="12" t="s">
        <v>115</v>
      </c>
      <c r="C57" s="3"/>
      <c r="D57" s="13">
        <v>42743</v>
      </c>
      <c r="E57" s="13">
        <v>42746</v>
      </c>
      <c r="F57" s="11"/>
      <c r="G57" s="11"/>
      <c r="H57" s="11"/>
      <c r="I57" s="14" t="s">
        <v>116</v>
      </c>
      <c r="J57" s="15">
        <v>45</v>
      </c>
      <c r="K57" s="11" t="s">
        <v>117</v>
      </c>
      <c r="L57" s="11" t="s">
        <v>67</v>
      </c>
      <c r="M57" s="11" t="s">
        <v>56</v>
      </c>
      <c r="N57" s="4">
        <v>6600000</v>
      </c>
      <c r="O57" s="4">
        <v>600000</v>
      </c>
      <c r="P57" s="4">
        <v>500000</v>
      </c>
      <c r="Q57" s="4">
        <v>800000</v>
      </c>
      <c r="R57" s="4"/>
      <c r="S57" s="4"/>
      <c r="T57" s="4"/>
      <c r="U57" s="52">
        <f>SUM(N57:T57)</f>
        <v>8500000</v>
      </c>
    </row>
    <row r="58" spans="1:21" ht="48" customHeight="1">
      <c r="A58" s="23">
        <v>26</v>
      </c>
      <c r="B58" s="12" t="s">
        <v>118</v>
      </c>
      <c r="C58" s="3"/>
      <c r="D58" s="13">
        <v>42743</v>
      </c>
      <c r="E58" s="13">
        <v>42747</v>
      </c>
      <c r="F58" s="11"/>
      <c r="G58" s="11"/>
      <c r="H58" s="11"/>
      <c r="I58" s="14" t="s">
        <v>119</v>
      </c>
      <c r="J58" s="15">
        <v>45</v>
      </c>
      <c r="K58" s="11" t="s">
        <v>13</v>
      </c>
      <c r="L58" s="11" t="s">
        <v>40</v>
      </c>
      <c r="M58" s="11" t="s">
        <v>120</v>
      </c>
      <c r="N58" s="4">
        <v>8500000</v>
      </c>
      <c r="O58" s="4"/>
      <c r="P58" s="4"/>
      <c r="Q58" s="4">
        <v>800000</v>
      </c>
      <c r="R58" s="4"/>
      <c r="S58" s="4"/>
      <c r="T58" s="4"/>
      <c r="U58" s="52">
        <f>SUM(N58:T58)</f>
        <v>9300000</v>
      </c>
    </row>
    <row r="59" spans="1:21" ht="48" customHeight="1">
      <c r="A59" s="23">
        <v>27</v>
      </c>
      <c r="B59" s="12" t="s">
        <v>121</v>
      </c>
      <c r="C59" s="3"/>
      <c r="D59" s="13">
        <v>42743</v>
      </c>
      <c r="E59" s="13">
        <v>42747</v>
      </c>
      <c r="F59" s="11"/>
      <c r="G59" s="11"/>
      <c r="H59" s="11"/>
      <c r="I59" s="14" t="s">
        <v>122</v>
      </c>
      <c r="J59" s="15">
        <v>35</v>
      </c>
      <c r="K59" s="11" t="s">
        <v>51</v>
      </c>
      <c r="L59" s="11" t="s">
        <v>52</v>
      </c>
      <c r="M59" s="11" t="s">
        <v>88</v>
      </c>
      <c r="N59" s="4">
        <v>8200000</v>
      </c>
      <c r="O59" s="4"/>
      <c r="P59" s="4"/>
      <c r="Q59" s="4">
        <v>800000</v>
      </c>
      <c r="R59" s="4"/>
      <c r="S59" s="4"/>
      <c r="T59" s="4"/>
      <c r="U59" s="52">
        <f>SUM(N59:T59)</f>
        <v>9000000</v>
      </c>
    </row>
    <row r="60" spans="1:21" ht="48" customHeight="1">
      <c r="A60" s="23" t="s">
        <v>450</v>
      </c>
      <c r="B60" s="12" t="s">
        <v>452</v>
      </c>
      <c r="C60" s="3"/>
      <c r="D60" s="13">
        <v>42744</v>
      </c>
      <c r="E60" s="13">
        <v>42747</v>
      </c>
      <c r="F60" s="11"/>
      <c r="G60" s="11"/>
      <c r="H60" s="11"/>
      <c r="I60" s="14" t="s">
        <v>451</v>
      </c>
      <c r="J60" s="15">
        <v>16</v>
      </c>
      <c r="K60" s="11"/>
      <c r="L60" s="11"/>
      <c r="M60" s="11" t="s">
        <v>453</v>
      </c>
      <c r="N60" s="4"/>
      <c r="O60" s="4"/>
      <c r="P60" s="4"/>
      <c r="Q60" s="4"/>
      <c r="R60" s="4"/>
      <c r="S60" s="4"/>
      <c r="T60" s="4"/>
      <c r="U60" s="52">
        <v>3600000</v>
      </c>
    </row>
    <row r="61" spans="1:21" ht="48" customHeight="1">
      <c r="A61" s="23" t="s">
        <v>454</v>
      </c>
      <c r="B61" s="12" t="s">
        <v>456</v>
      </c>
      <c r="C61" s="3"/>
      <c r="D61" s="13">
        <v>42744</v>
      </c>
      <c r="E61" s="13">
        <v>42747</v>
      </c>
      <c r="F61" s="11"/>
      <c r="G61" s="11"/>
      <c r="H61" s="11"/>
      <c r="I61" s="14" t="s">
        <v>455</v>
      </c>
      <c r="J61" s="15">
        <v>45</v>
      </c>
      <c r="K61" s="11"/>
      <c r="L61" s="11"/>
      <c r="M61" s="11" t="s">
        <v>407</v>
      </c>
      <c r="N61" s="4">
        <v>7500000</v>
      </c>
      <c r="O61" s="4"/>
      <c r="P61" s="4"/>
      <c r="Q61" s="4">
        <v>800000</v>
      </c>
      <c r="R61" s="4"/>
      <c r="S61" s="4"/>
      <c r="T61" s="4"/>
      <c r="U61" s="52">
        <v>8300000</v>
      </c>
    </row>
    <row r="62" spans="1:21" ht="48" customHeight="1">
      <c r="A62" s="23">
        <v>28</v>
      </c>
      <c r="B62" s="12" t="s">
        <v>123</v>
      </c>
      <c r="C62" s="3"/>
      <c r="D62" s="13">
        <v>42744</v>
      </c>
      <c r="E62" s="13">
        <v>42747</v>
      </c>
      <c r="F62" s="11"/>
      <c r="G62" s="11"/>
      <c r="H62" s="11"/>
      <c r="I62" s="14" t="s">
        <v>124</v>
      </c>
      <c r="J62" s="15">
        <v>45</v>
      </c>
      <c r="K62" s="11" t="s">
        <v>14</v>
      </c>
      <c r="L62" s="11" t="s">
        <v>32</v>
      </c>
      <c r="M62" s="11" t="s">
        <v>128</v>
      </c>
      <c r="N62" s="4">
        <v>7500000</v>
      </c>
      <c r="O62" s="4"/>
      <c r="P62" s="50"/>
      <c r="Q62" s="4">
        <v>800000</v>
      </c>
      <c r="R62" s="4"/>
      <c r="S62" s="4"/>
      <c r="T62" s="4"/>
      <c r="U62" s="52">
        <f>SUM(N62:T62)</f>
        <v>8300000</v>
      </c>
    </row>
    <row r="63" spans="1:21" ht="48" customHeight="1">
      <c r="A63" s="23" t="s">
        <v>286</v>
      </c>
      <c r="B63" s="12" t="s">
        <v>287</v>
      </c>
      <c r="C63" s="3"/>
      <c r="D63" s="13">
        <v>42744</v>
      </c>
      <c r="E63" s="13">
        <v>42747</v>
      </c>
      <c r="F63" s="11"/>
      <c r="G63" s="11"/>
      <c r="H63" s="11"/>
      <c r="I63" s="14" t="s">
        <v>288</v>
      </c>
      <c r="J63" s="15">
        <v>35</v>
      </c>
      <c r="K63" s="11"/>
      <c r="L63" s="11"/>
      <c r="M63" s="11" t="s">
        <v>269</v>
      </c>
      <c r="N63" s="4">
        <v>7200000</v>
      </c>
      <c r="O63" s="4">
        <v>1000000</v>
      </c>
      <c r="P63" s="4"/>
      <c r="Q63" s="4">
        <v>800000</v>
      </c>
      <c r="R63" s="4"/>
      <c r="S63" s="4"/>
      <c r="T63" s="4"/>
      <c r="U63" s="52">
        <v>9000000</v>
      </c>
    </row>
    <row r="64" spans="1:21" ht="48" customHeight="1">
      <c r="A64" s="23">
        <v>29</v>
      </c>
      <c r="B64" s="12" t="s">
        <v>125</v>
      </c>
      <c r="C64" s="3"/>
      <c r="D64" s="13">
        <v>42744</v>
      </c>
      <c r="E64" s="13">
        <v>42747</v>
      </c>
      <c r="F64" s="11"/>
      <c r="G64" s="11"/>
      <c r="H64" s="11"/>
      <c r="I64" s="14" t="s">
        <v>126</v>
      </c>
      <c r="J64" s="15">
        <v>30</v>
      </c>
      <c r="K64" s="11" t="s">
        <v>108</v>
      </c>
      <c r="L64" s="11" t="s">
        <v>127</v>
      </c>
      <c r="M64" s="11" t="s">
        <v>129</v>
      </c>
      <c r="N64" s="4">
        <v>4300000</v>
      </c>
      <c r="O64" s="4"/>
      <c r="P64" s="4"/>
      <c r="Q64" s="4">
        <v>600000</v>
      </c>
      <c r="R64" s="4"/>
      <c r="S64" s="4"/>
      <c r="T64" s="4"/>
      <c r="U64" s="52">
        <f>SUM(N64:T64)</f>
        <v>4900000</v>
      </c>
    </row>
    <row r="65" spans="1:21" ht="48" customHeight="1">
      <c r="A65" s="23">
        <v>30</v>
      </c>
      <c r="B65" s="12" t="s">
        <v>130</v>
      </c>
      <c r="C65" s="3"/>
      <c r="D65" s="13">
        <v>42744</v>
      </c>
      <c r="E65" s="13">
        <v>42747</v>
      </c>
      <c r="F65" s="11"/>
      <c r="G65" s="11"/>
      <c r="H65" s="11"/>
      <c r="I65" s="14" t="s">
        <v>131</v>
      </c>
      <c r="J65" s="15">
        <v>35</v>
      </c>
      <c r="K65" s="11" t="s">
        <v>132</v>
      </c>
      <c r="L65" s="11" t="s">
        <v>133</v>
      </c>
      <c r="M65" s="11" t="s">
        <v>68</v>
      </c>
      <c r="N65" s="4">
        <v>7200000</v>
      </c>
      <c r="O65" s="4"/>
      <c r="P65" s="4"/>
      <c r="Q65" s="4">
        <v>800000</v>
      </c>
      <c r="R65" s="4"/>
      <c r="S65" s="4"/>
      <c r="T65" s="4"/>
      <c r="U65" s="52">
        <f>SUM(N65:T65)</f>
        <v>8000000</v>
      </c>
    </row>
    <row r="66" spans="1:21" ht="48" customHeight="1">
      <c r="A66" s="23" t="s">
        <v>619</v>
      </c>
      <c r="B66" s="12" t="s">
        <v>650</v>
      </c>
      <c r="C66" s="3"/>
      <c r="D66" s="13">
        <v>42745</v>
      </c>
      <c r="E66" s="13">
        <v>42748</v>
      </c>
      <c r="F66" s="11"/>
      <c r="G66" s="11"/>
      <c r="H66" s="11"/>
      <c r="I66" s="14" t="s">
        <v>620</v>
      </c>
      <c r="J66" s="15">
        <v>35</v>
      </c>
      <c r="K66" s="11"/>
      <c r="L66" s="11"/>
      <c r="M66" s="11" t="s">
        <v>442</v>
      </c>
      <c r="N66" s="4">
        <v>7200000</v>
      </c>
      <c r="O66" s="4"/>
      <c r="P66" s="4"/>
      <c r="Q66" s="4">
        <v>800000</v>
      </c>
      <c r="R66" s="4"/>
      <c r="S66" s="4"/>
      <c r="T66" s="4"/>
      <c r="U66" s="52">
        <v>8000000</v>
      </c>
    </row>
    <row r="67" spans="1:21" ht="48" customHeight="1">
      <c r="A67" s="23" t="s">
        <v>457</v>
      </c>
      <c r="B67" s="12" t="s">
        <v>651</v>
      </c>
      <c r="C67" s="3"/>
      <c r="D67" s="13">
        <v>42745</v>
      </c>
      <c r="E67" s="13">
        <v>42745</v>
      </c>
      <c r="F67" s="11"/>
      <c r="G67" s="11"/>
      <c r="H67" s="11"/>
      <c r="I67" s="14" t="s">
        <v>458</v>
      </c>
      <c r="J67" s="15">
        <v>16</v>
      </c>
      <c r="K67" s="11"/>
      <c r="L67" s="11"/>
      <c r="M67" s="11"/>
      <c r="N67" s="4"/>
      <c r="O67" s="4"/>
      <c r="P67" s="4"/>
      <c r="Q67" s="4"/>
      <c r="R67" s="4"/>
      <c r="S67" s="4"/>
      <c r="T67" s="4"/>
      <c r="U67" s="52">
        <v>1000000</v>
      </c>
    </row>
    <row r="68" spans="1:21" ht="48" customHeight="1">
      <c r="A68" s="23" t="s">
        <v>459</v>
      </c>
      <c r="B68" s="12" t="s">
        <v>461</v>
      </c>
      <c r="C68" s="3"/>
      <c r="D68" s="13">
        <v>42745</v>
      </c>
      <c r="E68" s="13">
        <v>42748</v>
      </c>
      <c r="F68" s="11"/>
      <c r="G68" s="11"/>
      <c r="H68" s="11"/>
      <c r="I68" s="14" t="s">
        <v>460</v>
      </c>
      <c r="J68" s="15">
        <v>45</v>
      </c>
      <c r="K68" s="11"/>
      <c r="L68" s="11"/>
      <c r="M68" s="11" t="s">
        <v>420</v>
      </c>
      <c r="N68" s="4">
        <v>7500000</v>
      </c>
      <c r="O68" s="4"/>
      <c r="P68" s="4"/>
      <c r="Q68" s="4">
        <v>800000</v>
      </c>
      <c r="R68" s="4"/>
      <c r="S68" s="4"/>
      <c r="T68" s="4"/>
      <c r="U68" s="52">
        <v>8300000</v>
      </c>
    </row>
    <row r="69" spans="1:21" ht="48" customHeight="1">
      <c r="A69" s="23" t="s">
        <v>462</v>
      </c>
      <c r="B69" s="12" t="s">
        <v>463</v>
      </c>
      <c r="C69" s="3"/>
      <c r="D69" s="13">
        <v>42745</v>
      </c>
      <c r="E69" s="13">
        <v>42748</v>
      </c>
      <c r="F69" s="11"/>
      <c r="G69" s="11"/>
      <c r="H69" s="11"/>
      <c r="I69" s="14" t="s">
        <v>464</v>
      </c>
      <c r="J69" s="15">
        <v>30</v>
      </c>
      <c r="K69" s="11"/>
      <c r="L69" s="11"/>
      <c r="M69" s="11" t="s">
        <v>337</v>
      </c>
      <c r="N69" s="4">
        <v>4600000</v>
      </c>
      <c r="O69" s="4"/>
      <c r="P69" s="4"/>
      <c r="Q69" s="4">
        <v>600000</v>
      </c>
      <c r="R69" s="4"/>
      <c r="S69" s="4"/>
      <c r="T69" s="4"/>
      <c r="U69" s="52">
        <v>5200000</v>
      </c>
    </row>
    <row r="70" spans="1:21" ht="48" customHeight="1">
      <c r="A70" s="23" t="s">
        <v>465</v>
      </c>
      <c r="B70" s="12" t="s">
        <v>467</v>
      </c>
      <c r="C70" s="3"/>
      <c r="D70" s="13">
        <v>42745</v>
      </c>
      <c r="E70" s="13">
        <v>42748</v>
      </c>
      <c r="F70" s="11"/>
      <c r="G70" s="11"/>
      <c r="H70" s="11"/>
      <c r="I70" s="14" t="s">
        <v>466</v>
      </c>
      <c r="J70" s="15">
        <v>16</v>
      </c>
      <c r="K70" s="11"/>
      <c r="L70" s="11"/>
      <c r="M70" s="11" t="s">
        <v>468</v>
      </c>
      <c r="N70" s="4">
        <v>3100000</v>
      </c>
      <c r="O70" s="4"/>
      <c r="P70" s="4"/>
      <c r="Q70" s="4">
        <v>500000</v>
      </c>
      <c r="R70" s="4"/>
      <c r="S70" s="4"/>
      <c r="T70" s="4"/>
      <c r="U70" s="52">
        <v>3600000</v>
      </c>
    </row>
    <row r="71" spans="1:21" ht="48" customHeight="1">
      <c r="A71" s="23" t="s">
        <v>289</v>
      </c>
      <c r="B71" s="12" t="s">
        <v>290</v>
      </c>
      <c r="C71" s="3"/>
      <c r="D71" s="13">
        <v>42745</v>
      </c>
      <c r="E71" s="18">
        <v>42749</v>
      </c>
      <c r="F71" s="11"/>
      <c r="G71" s="11"/>
      <c r="H71" s="11"/>
      <c r="I71" s="14" t="s">
        <v>291</v>
      </c>
      <c r="J71" s="15">
        <v>35</v>
      </c>
      <c r="K71" s="11"/>
      <c r="L71" s="11"/>
      <c r="M71" s="11" t="s">
        <v>292</v>
      </c>
      <c r="N71" s="4">
        <v>7200000</v>
      </c>
      <c r="O71" s="4"/>
      <c r="P71" s="4"/>
      <c r="Q71" s="4">
        <v>800000</v>
      </c>
      <c r="R71" s="4">
        <v>700000</v>
      </c>
      <c r="S71" s="4"/>
      <c r="T71" s="4"/>
      <c r="U71" s="52">
        <v>8700000</v>
      </c>
    </row>
    <row r="72" spans="1:21" ht="48" customHeight="1">
      <c r="A72" s="23" t="s">
        <v>293</v>
      </c>
      <c r="B72" s="12" t="s">
        <v>294</v>
      </c>
      <c r="C72" s="3"/>
      <c r="D72" s="13">
        <v>42745</v>
      </c>
      <c r="E72" s="13">
        <v>42748</v>
      </c>
      <c r="F72" s="11"/>
      <c r="G72" s="11"/>
      <c r="H72" s="11"/>
      <c r="I72" s="14" t="s">
        <v>295</v>
      </c>
      <c r="J72" s="15">
        <v>16</v>
      </c>
      <c r="K72" s="11"/>
      <c r="L72" s="11"/>
      <c r="M72" s="11" t="s">
        <v>296</v>
      </c>
      <c r="N72" s="4">
        <v>3100000</v>
      </c>
      <c r="O72" s="4"/>
      <c r="P72" s="4"/>
      <c r="Q72" s="4"/>
      <c r="R72" s="4"/>
      <c r="S72" s="4"/>
      <c r="T72" s="4"/>
      <c r="U72" s="52">
        <v>3100000</v>
      </c>
    </row>
    <row r="73" spans="1:21" ht="48" customHeight="1">
      <c r="A73" s="23">
        <v>31</v>
      </c>
      <c r="B73" s="12" t="s">
        <v>652</v>
      </c>
      <c r="C73" s="3"/>
      <c r="D73" s="13">
        <v>42745</v>
      </c>
      <c r="E73" s="13">
        <v>42748</v>
      </c>
      <c r="F73" s="11"/>
      <c r="G73" s="11"/>
      <c r="H73" s="11"/>
      <c r="I73" s="14" t="s">
        <v>135</v>
      </c>
      <c r="J73" s="15">
        <v>45</v>
      </c>
      <c r="K73" s="11" t="s">
        <v>33</v>
      </c>
      <c r="L73" s="11" t="s">
        <v>34</v>
      </c>
      <c r="M73" s="11"/>
      <c r="N73" s="4">
        <v>6600000</v>
      </c>
      <c r="O73" s="4"/>
      <c r="P73" s="4"/>
      <c r="Q73" s="4"/>
      <c r="R73" s="4"/>
      <c r="S73" s="4"/>
      <c r="T73" s="4">
        <v>800000</v>
      </c>
      <c r="U73" s="52">
        <f>SUM(N73:T73)</f>
        <v>7400000</v>
      </c>
    </row>
    <row r="74" spans="1:21" ht="48" customHeight="1">
      <c r="A74" s="23">
        <v>32</v>
      </c>
      <c r="B74" s="12" t="s">
        <v>134</v>
      </c>
      <c r="C74" s="3"/>
      <c r="D74" s="13">
        <v>42745</v>
      </c>
      <c r="E74" s="13">
        <v>42748</v>
      </c>
      <c r="F74" s="11"/>
      <c r="G74" s="11"/>
      <c r="H74" s="11"/>
      <c r="I74" s="14" t="s">
        <v>136</v>
      </c>
      <c r="J74" s="15">
        <v>45</v>
      </c>
      <c r="K74" s="11" t="s">
        <v>137</v>
      </c>
      <c r="L74" s="11" t="s">
        <v>98</v>
      </c>
      <c r="M74" s="11"/>
      <c r="N74" s="4">
        <v>6600000</v>
      </c>
      <c r="O74" s="4">
        <v>600000</v>
      </c>
      <c r="P74" s="4"/>
      <c r="Q74" s="4">
        <v>800000</v>
      </c>
      <c r="R74" s="4"/>
      <c r="S74" s="4"/>
      <c r="T74" s="4">
        <v>1400000</v>
      </c>
      <c r="U74" s="52">
        <f>SUM(N74:T74)</f>
        <v>9400000</v>
      </c>
    </row>
    <row r="75" spans="1:21" ht="48" customHeight="1">
      <c r="A75" s="23">
        <v>33</v>
      </c>
      <c r="B75" s="12" t="s">
        <v>138</v>
      </c>
      <c r="C75" s="3"/>
      <c r="D75" s="13">
        <v>42745</v>
      </c>
      <c r="E75" s="13">
        <v>42748</v>
      </c>
      <c r="F75" s="11"/>
      <c r="G75" s="11"/>
      <c r="H75" s="11"/>
      <c r="I75" s="14" t="s">
        <v>139</v>
      </c>
      <c r="J75" s="15">
        <v>30</v>
      </c>
      <c r="K75" s="11" t="s">
        <v>43</v>
      </c>
      <c r="L75" s="11" t="s">
        <v>109</v>
      </c>
      <c r="M75" s="11"/>
      <c r="N75" s="4">
        <v>4600000</v>
      </c>
      <c r="O75" s="4"/>
      <c r="P75" s="4"/>
      <c r="Q75" s="4">
        <v>600000</v>
      </c>
      <c r="R75" s="4"/>
      <c r="S75" s="4"/>
      <c r="T75" s="4"/>
      <c r="U75" s="52">
        <f>SUM(N75:T75)</f>
        <v>5200000</v>
      </c>
    </row>
    <row r="76" spans="1:21" s="21" customFormat="1" ht="59.25" customHeight="1">
      <c r="A76" s="24">
        <v>34</v>
      </c>
      <c r="B76" s="17" t="s">
        <v>140</v>
      </c>
      <c r="C76" s="5"/>
      <c r="D76" s="18">
        <v>42745</v>
      </c>
      <c r="E76" s="18">
        <v>42749</v>
      </c>
      <c r="F76" s="16"/>
      <c r="G76" s="16"/>
      <c r="H76" s="16"/>
      <c r="I76" s="19" t="s">
        <v>247</v>
      </c>
      <c r="J76" s="20">
        <v>45</v>
      </c>
      <c r="K76" s="16" t="s">
        <v>141</v>
      </c>
      <c r="L76" s="16" t="s">
        <v>142</v>
      </c>
      <c r="M76" s="16"/>
      <c r="N76" s="6">
        <v>7500000</v>
      </c>
      <c r="O76" s="6">
        <f>600000+600000</f>
        <v>1200000</v>
      </c>
      <c r="P76" s="6">
        <v>500000</v>
      </c>
      <c r="Q76" s="6">
        <v>800000</v>
      </c>
      <c r="R76" s="6"/>
      <c r="S76" s="6"/>
      <c r="T76" s="6"/>
      <c r="U76" s="52">
        <f>SUM(N76:T76)</f>
        <v>10000000</v>
      </c>
    </row>
    <row r="77" spans="1:21" s="21" customFormat="1" ht="59.25" customHeight="1">
      <c r="A77" s="24" t="s">
        <v>469</v>
      </c>
      <c r="B77" s="17" t="s">
        <v>471</v>
      </c>
      <c r="C77" s="5"/>
      <c r="D77" s="13">
        <v>42746</v>
      </c>
      <c r="E77" s="18">
        <v>42749</v>
      </c>
      <c r="F77" s="16"/>
      <c r="G77" s="16"/>
      <c r="H77" s="16"/>
      <c r="I77" s="19" t="s">
        <v>470</v>
      </c>
      <c r="J77" s="20">
        <v>45</v>
      </c>
      <c r="K77" s="16"/>
      <c r="L77" s="16"/>
      <c r="M77" s="16" t="s">
        <v>472</v>
      </c>
      <c r="N77" s="6">
        <v>7500000</v>
      </c>
      <c r="O77" s="6"/>
      <c r="P77" s="6"/>
      <c r="Q77" s="6">
        <v>800000</v>
      </c>
      <c r="R77" s="6"/>
      <c r="S77" s="6"/>
      <c r="T77" s="6"/>
      <c r="U77" s="52">
        <v>8800000</v>
      </c>
    </row>
    <row r="78" spans="1:21" s="21" customFormat="1" ht="59.25" customHeight="1">
      <c r="A78" s="24" t="s">
        <v>473</v>
      </c>
      <c r="B78" s="17" t="s">
        <v>477</v>
      </c>
      <c r="C78" s="5"/>
      <c r="D78" s="13">
        <v>42746</v>
      </c>
      <c r="E78" s="18">
        <v>42749</v>
      </c>
      <c r="F78" s="16"/>
      <c r="G78" s="16"/>
      <c r="H78" s="16"/>
      <c r="I78" s="19" t="s">
        <v>474</v>
      </c>
      <c r="J78" s="20">
        <v>45</v>
      </c>
      <c r="K78" s="16"/>
      <c r="L78" s="16"/>
      <c r="M78" s="16" t="s">
        <v>476</v>
      </c>
      <c r="N78" s="6">
        <v>6600000</v>
      </c>
      <c r="O78" s="6"/>
      <c r="P78" s="6"/>
      <c r="Q78" s="6">
        <v>800000</v>
      </c>
      <c r="R78" s="6"/>
      <c r="S78" s="6"/>
      <c r="T78" s="6"/>
      <c r="U78" s="52">
        <v>7400000</v>
      </c>
    </row>
    <row r="79" spans="1:21" s="21" customFormat="1" ht="59.25" customHeight="1">
      <c r="A79" s="24" t="s">
        <v>478</v>
      </c>
      <c r="B79" s="17" t="s">
        <v>653</v>
      </c>
      <c r="C79" s="5"/>
      <c r="D79" s="13">
        <v>42746</v>
      </c>
      <c r="E79" s="18">
        <v>42749</v>
      </c>
      <c r="F79" s="16"/>
      <c r="G79" s="16"/>
      <c r="H79" s="16"/>
      <c r="I79" s="19" t="s">
        <v>480</v>
      </c>
      <c r="J79" s="20">
        <v>45</v>
      </c>
      <c r="K79" s="16"/>
      <c r="L79" s="16"/>
      <c r="M79" s="16" t="s">
        <v>482</v>
      </c>
      <c r="N79" s="6">
        <v>6600000</v>
      </c>
      <c r="O79" s="6">
        <v>600000</v>
      </c>
      <c r="P79" s="6">
        <v>500000</v>
      </c>
      <c r="Q79" s="6">
        <v>800000</v>
      </c>
      <c r="R79" s="6"/>
      <c r="S79" s="6"/>
      <c r="T79" s="6"/>
      <c r="U79" s="52">
        <v>8500000</v>
      </c>
    </row>
    <row r="80" spans="1:21" s="21" customFormat="1" ht="59.25" customHeight="1">
      <c r="A80" s="24" t="s">
        <v>479</v>
      </c>
      <c r="B80" s="17" t="s">
        <v>475</v>
      </c>
      <c r="C80" s="5"/>
      <c r="D80" s="13">
        <v>42746</v>
      </c>
      <c r="E80" s="18">
        <v>42749</v>
      </c>
      <c r="F80" s="16"/>
      <c r="G80" s="16"/>
      <c r="H80" s="16"/>
      <c r="I80" s="19" t="s">
        <v>481</v>
      </c>
      <c r="J80" s="20">
        <v>45</v>
      </c>
      <c r="K80" s="16"/>
      <c r="L80" s="16"/>
      <c r="M80" s="16" t="s">
        <v>329</v>
      </c>
      <c r="N80" s="6">
        <v>6600000</v>
      </c>
      <c r="O80" s="6"/>
      <c r="P80" s="6">
        <v>500000</v>
      </c>
      <c r="Q80" s="6">
        <v>800000</v>
      </c>
      <c r="R80" s="6"/>
      <c r="S80" s="6"/>
      <c r="T80" s="6"/>
      <c r="U80" s="52">
        <v>8000000</v>
      </c>
    </row>
    <row r="81" spans="1:23" s="21" customFormat="1" ht="59.25" customHeight="1">
      <c r="A81" s="24" t="s">
        <v>483</v>
      </c>
      <c r="B81" s="17" t="s">
        <v>484</v>
      </c>
      <c r="C81" s="5"/>
      <c r="D81" s="13">
        <v>42746</v>
      </c>
      <c r="E81" s="18">
        <v>42749</v>
      </c>
      <c r="F81" s="16"/>
      <c r="G81" s="16"/>
      <c r="H81" s="16"/>
      <c r="I81" s="19" t="s">
        <v>485</v>
      </c>
      <c r="J81" s="20">
        <v>29</v>
      </c>
      <c r="K81" s="16"/>
      <c r="L81" s="16"/>
      <c r="M81" s="16" t="s">
        <v>486</v>
      </c>
      <c r="N81" s="6">
        <v>4600000</v>
      </c>
      <c r="O81" s="6"/>
      <c r="P81" s="51"/>
      <c r="Q81" s="6">
        <v>600000</v>
      </c>
      <c r="R81" s="6"/>
      <c r="S81" s="6"/>
      <c r="T81" s="6"/>
      <c r="U81" s="52">
        <v>5200000</v>
      </c>
    </row>
    <row r="82" spans="1:23" s="21" customFormat="1" ht="59.25" customHeight="1">
      <c r="A82" s="24" t="s">
        <v>487</v>
      </c>
      <c r="B82" s="17" t="s">
        <v>489</v>
      </c>
      <c r="C82" s="5"/>
      <c r="D82" s="13">
        <v>42746</v>
      </c>
      <c r="E82" s="18">
        <v>42749</v>
      </c>
      <c r="F82" s="16"/>
      <c r="G82" s="16"/>
      <c r="H82" s="16"/>
      <c r="I82" s="19" t="s">
        <v>488</v>
      </c>
      <c r="J82" s="20">
        <v>45</v>
      </c>
      <c r="K82" s="16"/>
      <c r="L82" s="16"/>
      <c r="M82" s="16" t="s">
        <v>490</v>
      </c>
      <c r="N82" s="6">
        <v>7500000</v>
      </c>
      <c r="O82" s="6"/>
      <c r="P82" s="6"/>
      <c r="Q82" s="6">
        <v>800000</v>
      </c>
      <c r="R82" s="6"/>
      <c r="S82" s="6"/>
      <c r="T82" s="6"/>
      <c r="U82" s="52">
        <v>8300000</v>
      </c>
    </row>
    <row r="83" spans="1:23" s="21" customFormat="1" ht="59.25" customHeight="1">
      <c r="A83" s="23" t="s">
        <v>297</v>
      </c>
      <c r="B83" s="17" t="s">
        <v>298</v>
      </c>
      <c r="C83" s="5"/>
      <c r="D83" s="13">
        <v>42746</v>
      </c>
      <c r="E83" s="18">
        <v>42749</v>
      </c>
      <c r="F83" s="16"/>
      <c r="G83" s="16"/>
      <c r="H83" s="16"/>
      <c r="I83" s="19" t="s">
        <v>299</v>
      </c>
      <c r="J83" s="20">
        <v>16</v>
      </c>
      <c r="K83" s="16"/>
      <c r="L83" s="16"/>
      <c r="M83" s="16" t="s">
        <v>300</v>
      </c>
      <c r="N83" s="6">
        <v>3700000</v>
      </c>
      <c r="O83" s="6"/>
      <c r="P83" s="6"/>
      <c r="Q83" s="6">
        <v>500000</v>
      </c>
      <c r="R83" s="6"/>
      <c r="S83" s="6"/>
      <c r="T83" s="6"/>
      <c r="U83" s="52">
        <v>4200000</v>
      </c>
    </row>
    <row r="84" spans="1:23" s="21" customFormat="1" ht="59.25" customHeight="1">
      <c r="A84" s="23" t="s">
        <v>301</v>
      </c>
      <c r="B84" s="17" t="s">
        <v>302</v>
      </c>
      <c r="C84" s="5"/>
      <c r="D84" s="13">
        <v>42746</v>
      </c>
      <c r="E84" s="18">
        <v>42749</v>
      </c>
      <c r="F84" s="16"/>
      <c r="G84" s="16"/>
      <c r="H84" s="16"/>
      <c r="I84" s="19" t="s">
        <v>303</v>
      </c>
      <c r="J84" s="15">
        <v>35</v>
      </c>
      <c r="K84" s="16"/>
      <c r="L84" s="16"/>
      <c r="M84" s="16" t="s">
        <v>304</v>
      </c>
      <c r="N84" s="6">
        <v>7200000</v>
      </c>
      <c r="O84" s="6"/>
      <c r="P84" s="6"/>
      <c r="Q84" s="6">
        <v>800000</v>
      </c>
      <c r="R84" s="6"/>
      <c r="S84" s="6"/>
      <c r="T84" s="6"/>
      <c r="U84" s="52">
        <v>8000000</v>
      </c>
    </row>
    <row r="85" spans="1:23" s="21" customFormat="1" ht="59.25" customHeight="1">
      <c r="A85" s="23" t="s">
        <v>305</v>
      </c>
      <c r="B85" s="17" t="s">
        <v>306</v>
      </c>
      <c r="C85" s="5"/>
      <c r="D85" s="13">
        <v>42746</v>
      </c>
      <c r="E85" s="18">
        <v>42749</v>
      </c>
      <c r="F85" s="16"/>
      <c r="G85" s="16"/>
      <c r="H85" s="16"/>
      <c r="I85" s="19" t="s">
        <v>307</v>
      </c>
      <c r="J85" s="15">
        <v>16</v>
      </c>
      <c r="K85" s="16"/>
      <c r="L85" s="16"/>
      <c r="M85" s="16" t="s">
        <v>308</v>
      </c>
      <c r="N85" s="6">
        <v>3100000</v>
      </c>
      <c r="O85" s="6"/>
      <c r="P85" s="6"/>
      <c r="Q85" s="6">
        <v>500000</v>
      </c>
      <c r="R85" s="6"/>
      <c r="S85" s="6"/>
      <c r="T85" s="6"/>
      <c r="U85" s="52">
        <v>3600000</v>
      </c>
    </row>
    <row r="86" spans="1:23" ht="48" customHeight="1">
      <c r="A86" s="23">
        <v>35</v>
      </c>
      <c r="B86" s="12" t="s">
        <v>143</v>
      </c>
      <c r="C86" s="3"/>
      <c r="D86" s="13">
        <v>42746</v>
      </c>
      <c r="E86" s="18">
        <v>42749</v>
      </c>
      <c r="F86" s="11"/>
      <c r="G86" s="11"/>
      <c r="H86" s="11"/>
      <c r="I86" s="14" t="s">
        <v>144</v>
      </c>
      <c r="J86" s="15">
        <v>35</v>
      </c>
      <c r="K86" s="11"/>
      <c r="L86" s="11"/>
      <c r="M86" s="11"/>
      <c r="N86" s="4">
        <v>7200000</v>
      </c>
      <c r="O86" s="4"/>
      <c r="P86" s="50"/>
      <c r="Q86" s="4">
        <v>800000</v>
      </c>
      <c r="R86" s="4"/>
      <c r="S86" s="4"/>
      <c r="T86" s="4"/>
      <c r="U86" s="52">
        <f>SUM(N86:T86)</f>
        <v>8000000</v>
      </c>
    </row>
    <row r="87" spans="1:23" ht="48" customHeight="1">
      <c r="A87" s="23">
        <v>36</v>
      </c>
      <c r="B87" s="12" t="s">
        <v>145</v>
      </c>
      <c r="C87" s="3"/>
      <c r="D87" s="13">
        <v>42746</v>
      </c>
      <c r="E87" s="13">
        <v>42750</v>
      </c>
      <c r="F87" s="11"/>
      <c r="G87" s="11"/>
      <c r="H87" s="11"/>
      <c r="I87" s="14" t="s">
        <v>146</v>
      </c>
      <c r="J87" s="15">
        <v>30</v>
      </c>
      <c r="K87" s="11" t="s">
        <v>28</v>
      </c>
      <c r="L87" s="11" t="s">
        <v>29</v>
      </c>
      <c r="M87" s="11"/>
      <c r="N87" s="4">
        <v>4600000</v>
      </c>
      <c r="O87" s="4"/>
      <c r="P87" s="4"/>
      <c r="Q87" s="4">
        <v>600000</v>
      </c>
      <c r="R87" s="4"/>
      <c r="S87" s="4"/>
      <c r="T87" s="4"/>
      <c r="U87" s="52">
        <f>SUM(N87:T87)</f>
        <v>5200000</v>
      </c>
    </row>
    <row r="88" spans="1:23" ht="48" customHeight="1">
      <c r="A88" s="23" t="s">
        <v>491</v>
      </c>
      <c r="B88" s="12" t="s">
        <v>492</v>
      </c>
      <c r="C88" s="3"/>
      <c r="D88" s="13">
        <v>42747</v>
      </c>
      <c r="E88" s="13">
        <v>42750</v>
      </c>
      <c r="F88" s="11"/>
      <c r="G88" s="11"/>
      <c r="H88" s="11"/>
      <c r="I88" s="14" t="s">
        <v>493</v>
      </c>
      <c r="J88" s="15">
        <v>45</v>
      </c>
      <c r="K88" s="11"/>
      <c r="L88" s="11"/>
      <c r="M88" s="11" t="s">
        <v>265</v>
      </c>
      <c r="N88" s="4">
        <v>6600000</v>
      </c>
      <c r="O88" s="4"/>
      <c r="P88" s="4"/>
      <c r="Q88" s="4">
        <v>800000</v>
      </c>
      <c r="R88" s="4"/>
      <c r="S88" s="4"/>
      <c r="T88" s="4"/>
      <c r="U88" s="52">
        <v>7400000</v>
      </c>
    </row>
    <row r="89" spans="1:23" ht="48" customHeight="1">
      <c r="A89" s="23" t="s">
        <v>494</v>
      </c>
      <c r="B89" s="12" t="s">
        <v>496</v>
      </c>
      <c r="C89" s="3"/>
      <c r="D89" s="13">
        <v>42747</v>
      </c>
      <c r="E89" s="13">
        <v>42750</v>
      </c>
      <c r="F89" s="11"/>
      <c r="G89" s="11"/>
      <c r="H89" s="11"/>
      <c r="I89" s="14" t="s">
        <v>495</v>
      </c>
      <c r="J89" s="15">
        <v>45</v>
      </c>
      <c r="K89" s="11"/>
      <c r="L89" s="11"/>
      <c r="M89" s="11" t="s">
        <v>497</v>
      </c>
      <c r="N89" s="4">
        <v>7500000</v>
      </c>
      <c r="O89" s="4"/>
      <c r="P89" s="4"/>
      <c r="Q89" s="4">
        <v>800000</v>
      </c>
      <c r="R89" s="4"/>
      <c r="S89" s="4"/>
      <c r="T89" s="4"/>
      <c r="U89" s="52">
        <v>8300000</v>
      </c>
    </row>
    <row r="90" spans="1:23" ht="48" customHeight="1">
      <c r="A90" s="23" t="s">
        <v>498</v>
      </c>
      <c r="B90" s="12" t="s">
        <v>499</v>
      </c>
      <c r="C90" s="3"/>
      <c r="D90" s="13">
        <v>42747</v>
      </c>
      <c r="E90" s="13">
        <v>42750</v>
      </c>
      <c r="F90" s="11"/>
      <c r="G90" s="11"/>
      <c r="H90" s="11"/>
      <c r="I90" s="14" t="s">
        <v>500</v>
      </c>
      <c r="J90" s="15">
        <v>45</v>
      </c>
      <c r="K90" s="11"/>
      <c r="L90" s="11"/>
      <c r="M90" s="11" t="s">
        <v>501</v>
      </c>
      <c r="N90" s="4">
        <v>7500000</v>
      </c>
      <c r="O90" s="4"/>
      <c r="P90" s="4">
        <v>500000</v>
      </c>
      <c r="Q90" s="4">
        <v>800000</v>
      </c>
      <c r="R90" s="4"/>
      <c r="S90" s="4"/>
      <c r="T90" s="4"/>
      <c r="U90" s="52">
        <v>8800000</v>
      </c>
    </row>
    <row r="91" spans="1:23" ht="48" customHeight="1">
      <c r="A91" s="23" t="s">
        <v>502</v>
      </c>
      <c r="B91" s="12" t="s">
        <v>503</v>
      </c>
      <c r="C91" s="3"/>
      <c r="D91" s="13">
        <v>42747</v>
      </c>
      <c r="E91" s="13">
        <v>42750</v>
      </c>
      <c r="F91" s="11"/>
      <c r="G91" s="11"/>
      <c r="H91" s="11"/>
      <c r="I91" s="14" t="s">
        <v>504</v>
      </c>
      <c r="J91" s="15">
        <v>30</v>
      </c>
      <c r="K91" s="11"/>
      <c r="L91" s="11"/>
      <c r="M91" s="11" t="s">
        <v>505</v>
      </c>
      <c r="N91" s="4">
        <v>4600000</v>
      </c>
      <c r="O91" s="4"/>
      <c r="P91" s="4">
        <v>300000</v>
      </c>
      <c r="Q91" s="4">
        <v>600000</v>
      </c>
      <c r="R91" s="4"/>
      <c r="S91" s="4"/>
      <c r="T91" s="4"/>
      <c r="U91" s="52">
        <v>5500000</v>
      </c>
    </row>
    <row r="92" spans="1:23" ht="48" customHeight="1">
      <c r="A92" s="23" t="s">
        <v>506</v>
      </c>
      <c r="B92" s="12" t="s">
        <v>507</v>
      </c>
      <c r="C92" s="3"/>
      <c r="D92" s="13">
        <v>42747</v>
      </c>
      <c r="E92" s="13">
        <v>42750</v>
      </c>
      <c r="F92" s="11"/>
      <c r="G92" s="11"/>
      <c r="H92" s="11"/>
      <c r="I92" s="14" t="s">
        <v>508</v>
      </c>
      <c r="J92" s="15">
        <v>30</v>
      </c>
      <c r="K92" s="11"/>
      <c r="L92" s="11"/>
      <c r="M92" s="11" t="s">
        <v>387</v>
      </c>
      <c r="N92" s="4">
        <v>4300000</v>
      </c>
      <c r="O92" s="4"/>
      <c r="P92" s="4"/>
      <c r="Q92" s="4">
        <v>600000</v>
      </c>
      <c r="R92" s="4"/>
      <c r="S92" s="4"/>
      <c r="T92" s="4"/>
      <c r="U92" s="52">
        <v>4900000</v>
      </c>
    </row>
    <row r="93" spans="1:23" ht="48" customHeight="1">
      <c r="A93" s="23" t="s">
        <v>312</v>
      </c>
      <c r="B93" s="12" t="s">
        <v>309</v>
      </c>
      <c r="C93" s="3"/>
      <c r="D93" s="13">
        <v>42747</v>
      </c>
      <c r="E93" s="13">
        <v>42750</v>
      </c>
      <c r="F93" s="11"/>
      <c r="G93" s="11"/>
      <c r="H93" s="11"/>
      <c r="I93" s="14" t="s">
        <v>310</v>
      </c>
      <c r="J93" s="15">
        <v>16</v>
      </c>
      <c r="K93" s="11"/>
      <c r="L93" s="11"/>
      <c r="M93" s="11" t="s">
        <v>311</v>
      </c>
      <c r="N93" s="6">
        <v>3100000</v>
      </c>
      <c r="O93" s="4"/>
      <c r="P93" s="4"/>
      <c r="Q93" s="4">
        <v>500000</v>
      </c>
      <c r="R93" s="4"/>
      <c r="S93" s="4"/>
      <c r="T93" s="4"/>
      <c r="U93" s="52">
        <v>3600000</v>
      </c>
    </row>
    <row r="94" spans="1:23" ht="48" customHeight="1">
      <c r="A94" s="23">
        <v>37</v>
      </c>
      <c r="B94" s="12" t="s">
        <v>147</v>
      </c>
      <c r="C94" s="3"/>
      <c r="D94" s="13">
        <v>42747</v>
      </c>
      <c r="E94" s="13">
        <v>42750</v>
      </c>
      <c r="F94" s="11"/>
      <c r="G94" s="11"/>
      <c r="H94" s="11"/>
      <c r="I94" s="14" t="s">
        <v>148</v>
      </c>
      <c r="J94" s="15">
        <v>30</v>
      </c>
      <c r="K94" s="11" t="s">
        <v>75</v>
      </c>
      <c r="L94" s="11" t="s">
        <v>71</v>
      </c>
      <c r="M94" s="11"/>
      <c r="N94" s="4">
        <v>4600000</v>
      </c>
      <c r="O94" s="4"/>
      <c r="P94" s="4"/>
      <c r="Q94" s="4">
        <v>600000</v>
      </c>
      <c r="R94" s="4"/>
      <c r="S94" s="4"/>
      <c r="T94" s="4"/>
      <c r="U94" s="52">
        <f>SUM(N94:T94)</f>
        <v>5200000</v>
      </c>
    </row>
    <row r="95" spans="1:23" ht="48" customHeight="1">
      <c r="A95" s="56">
        <v>38</v>
      </c>
      <c r="B95" s="57" t="s">
        <v>149</v>
      </c>
      <c r="C95" s="58"/>
      <c r="D95" s="59">
        <v>42747</v>
      </c>
      <c r="E95" s="59">
        <v>42751</v>
      </c>
      <c r="F95" s="60"/>
      <c r="G95" s="60"/>
      <c r="H95" s="60"/>
      <c r="I95" s="61" t="s">
        <v>150</v>
      </c>
      <c r="J95" s="62">
        <v>30</v>
      </c>
      <c r="K95" s="60" t="s">
        <v>151</v>
      </c>
      <c r="L95" s="60"/>
      <c r="M95" s="60"/>
      <c r="N95" s="63">
        <v>5000000</v>
      </c>
      <c r="O95" s="63"/>
      <c r="P95" s="63"/>
      <c r="Q95" s="63">
        <v>600000</v>
      </c>
      <c r="R95" s="63"/>
      <c r="S95" s="63"/>
      <c r="T95" s="63"/>
      <c r="U95" s="74">
        <v>4900000</v>
      </c>
      <c r="V95" s="64">
        <v>4900000</v>
      </c>
      <c r="W95" s="7" t="s">
        <v>663</v>
      </c>
    </row>
    <row r="96" spans="1:23" ht="48" customHeight="1">
      <c r="A96" s="23">
        <v>39</v>
      </c>
      <c r="B96" s="12" t="s">
        <v>152</v>
      </c>
      <c r="C96" s="3"/>
      <c r="D96" s="13">
        <v>42747</v>
      </c>
      <c r="E96" s="13">
        <v>42750</v>
      </c>
      <c r="F96" s="11"/>
      <c r="G96" s="11"/>
      <c r="H96" s="11"/>
      <c r="I96" s="14" t="s">
        <v>153</v>
      </c>
      <c r="J96" s="15">
        <v>45</v>
      </c>
      <c r="K96" s="11" t="s">
        <v>117</v>
      </c>
      <c r="L96" s="11" t="s">
        <v>40</v>
      </c>
      <c r="M96" s="11"/>
      <c r="N96" s="4">
        <v>6600000</v>
      </c>
      <c r="O96" s="4"/>
      <c r="P96" s="50"/>
      <c r="Q96" s="4">
        <v>800000</v>
      </c>
      <c r="R96" s="4"/>
      <c r="S96" s="4"/>
      <c r="T96" s="4"/>
      <c r="U96" s="52">
        <f>SUM(N96:T96)</f>
        <v>7400000</v>
      </c>
    </row>
    <row r="97" spans="1:23" ht="48" customHeight="1">
      <c r="A97" s="23" t="s">
        <v>509</v>
      </c>
      <c r="B97" s="12" t="s">
        <v>511</v>
      </c>
      <c r="C97" s="3"/>
      <c r="D97" s="13">
        <v>42748</v>
      </c>
      <c r="E97" s="13">
        <v>42751</v>
      </c>
      <c r="F97" s="11"/>
      <c r="G97" s="11"/>
      <c r="H97" s="11"/>
      <c r="I97" s="14" t="s">
        <v>510</v>
      </c>
      <c r="J97" s="15">
        <v>45</v>
      </c>
      <c r="K97" s="11"/>
      <c r="L97" s="11"/>
      <c r="M97" s="11" t="s">
        <v>285</v>
      </c>
      <c r="N97" s="4">
        <v>6600000</v>
      </c>
      <c r="O97" s="4"/>
      <c r="P97" s="4"/>
      <c r="Q97" s="4">
        <v>800000</v>
      </c>
      <c r="R97" s="4"/>
      <c r="S97" s="4"/>
      <c r="T97" s="4"/>
      <c r="U97" s="52">
        <v>7400000</v>
      </c>
    </row>
    <row r="98" spans="1:23" ht="48" customHeight="1">
      <c r="A98" s="23" t="s">
        <v>313</v>
      </c>
      <c r="B98" s="12" t="s">
        <v>314</v>
      </c>
      <c r="C98" s="3"/>
      <c r="D98" s="13">
        <v>42748</v>
      </c>
      <c r="E98" s="13">
        <v>42751</v>
      </c>
      <c r="F98" s="11"/>
      <c r="G98" s="11"/>
      <c r="H98" s="11"/>
      <c r="I98" s="14" t="s">
        <v>315</v>
      </c>
      <c r="J98" s="15">
        <v>35</v>
      </c>
      <c r="K98" s="11"/>
      <c r="L98" s="11"/>
      <c r="M98" s="11"/>
      <c r="N98" s="4">
        <v>7200000</v>
      </c>
      <c r="O98" s="4"/>
      <c r="P98" s="4"/>
      <c r="Q98" s="4"/>
      <c r="R98" s="4"/>
      <c r="S98" s="4"/>
      <c r="T98" s="4"/>
      <c r="U98" s="52">
        <v>7200000</v>
      </c>
    </row>
    <row r="99" spans="1:23" ht="48" customHeight="1">
      <c r="A99" s="23">
        <v>40</v>
      </c>
      <c r="B99" s="12" t="s">
        <v>154</v>
      </c>
      <c r="C99" s="3"/>
      <c r="D99" s="13">
        <v>42748</v>
      </c>
      <c r="E99" s="13">
        <v>42751</v>
      </c>
      <c r="F99" s="11"/>
      <c r="G99" s="11"/>
      <c r="H99" s="11"/>
      <c r="I99" s="14" t="s">
        <v>155</v>
      </c>
      <c r="J99" s="15">
        <v>45</v>
      </c>
      <c r="K99" s="11" t="s">
        <v>14</v>
      </c>
      <c r="L99" s="11" t="s">
        <v>32</v>
      </c>
      <c r="M99" s="11"/>
      <c r="N99" s="4">
        <v>7500000</v>
      </c>
      <c r="O99" s="4"/>
      <c r="P99" s="4"/>
      <c r="Q99" s="4">
        <v>800000</v>
      </c>
      <c r="R99" s="4"/>
      <c r="S99" s="4"/>
      <c r="T99" s="4"/>
      <c r="U99" s="52">
        <f>SUM(N99:T99)</f>
        <v>8300000</v>
      </c>
    </row>
    <row r="100" spans="1:23" ht="48" customHeight="1">
      <c r="A100" s="23" t="s">
        <v>512</v>
      </c>
      <c r="B100" s="12" t="s">
        <v>514</v>
      </c>
      <c r="C100" s="3"/>
      <c r="D100" s="13">
        <v>42749</v>
      </c>
      <c r="E100" s="13">
        <v>42752</v>
      </c>
      <c r="F100" s="11"/>
      <c r="G100" s="11"/>
      <c r="H100" s="11"/>
      <c r="I100" s="14" t="s">
        <v>513</v>
      </c>
      <c r="J100" s="15">
        <v>45</v>
      </c>
      <c r="K100" s="11"/>
      <c r="L100" s="11"/>
      <c r="M100" s="11" t="s">
        <v>337</v>
      </c>
      <c r="N100" s="4">
        <v>7500000</v>
      </c>
      <c r="O100" s="4">
        <v>600000</v>
      </c>
      <c r="P100" s="4"/>
      <c r="Q100" s="4">
        <v>800000</v>
      </c>
      <c r="R100" s="4"/>
      <c r="S100" s="4"/>
      <c r="T100" s="4"/>
      <c r="U100" s="52">
        <v>8900000</v>
      </c>
    </row>
    <row r="101" spans="1:23" ht="48" customHeight="1">
      <c r="A101" s="23" t="s">
        <v>516</v>
      </c>
      <c r="B101" s="12" t="s">
        <v>515</v>
      </c>
      <c r="C101" s="3"/>
      <c r="D101" s="13">
        <v>42749</v>
      </c>
      <c r="E101" s="13">
        <v>42752</v>
      </c>
      <c r="F101" s="11"/>
      <c r="G101" s="11"/>
      <c r="H101" s="11"/>
      <c r="I101" s="14" t="s">
        <v>517</v>
      </c>
      <c r="J101" s="15">
        <v>45</v>
      </c>
      <c r="K101" s="11"/>
      <c r="L101" s="11"/>
      <c r="M101" s="11" t="s">
        <v>304</v>
      </c>
      <c r="N101" s="4">
        <v>7500000</v>
      </c>
      <c r="O101" s="4">
        <v>600000</v>
      </c>
      <c r="P101" s="4"/>
      <c r="Q101" s="4">
        <v>800000</v>
      </c>
      <c r="R101" s="4"/>
      <c r="S101" s="4"/>
      <c r="T101" s="4"/>
      <c r="U101" s="52">
        <v>8900000</v>
      </c>
    </row>
    <row r="102" spans="1:23" ht="48" customHeight="1">
      <c r="A102" s="23">
        <v>41</v>
      </c>
      <c r="B102" s="12" t="s">
        <v>156</v>
      </c>
      <c r="C102" s="3"/>
      <c r="D102" s="13">
        <v>42749</v>
      </c>
      <c r="E102" s="13">
        <v>42752</v>
      </c>
      <c r="F102" s="11"/>
      <c r="G102" s="11"/>
      <c r="H102" s="11"/>
      <c r="I102" s="14" t="s">
        <v>157</v>
      </c>
      <c r="J102" s="15">
        <v>35</v>
      </c>
      <c r="K102" s="11" t="s">
        <v>33</v>
      </c>
      <c r="L102" s="11" t="s">
        <v>34</v>
      </c>
      <c r="M102" s="11"/>
      <c r="N102" s="4">
        <v>6200000</v>
      </c>
      <c r="O102" s="4"/>
      <c r="P102" s="4"/>
      <c r="Q102" s="4">
        <v>800000</v>
      </c>
      <c r="R102" s="4"/>
      <c r="S102" s="4"/>
      <c r="T102" s="4"/>
      <c r="U102" s="52">
        <f>SUM(N102:T102)</f>
        <v>7000000</v>
      </c>
    </row>
    <row r="103" spans="1:23" ht="48" customHeight="1">
      <c r="A103" s="23">
        <v>42</v>
      </c>
      <c r="B103" s="12" t="s">
        <v>158</v>
      </c>
      <c r="C103" s="3"/>
      <c r="D103" s="13">
        <v>42749</v>
      </c>
      <c r="E103" s="13">
        <v>42752</v>
      </c>
      <c r="F103" s="11"/>
      <c r="G103" s="11"/>
      <c r="H103" s="11"/>
      <c r="I103" s="14" t="s">
        <v>159</v>
      </c>
      <c r="J103" s="15">
        <v>45</v>
      </c>
      <c r="K103" s="11" t="s">
        <v>13</v>
      </c>
      <c r="L103" s="11" t="s">
        <v>40</v>
      </c>
      <c r="M103" s="11"/>
      <c r="N103" s="4">
        <v>7500000</v>
      </c>
      <c r="O103" s="4"/>
      <c r="P103" s="4">
        <v>500000</v>
      </c>
      <c r="Q103" s="4">
        <v>800000</v>
      </c>
      <c r="R103" s="4"/>
      <c r="S103" s="4"/>
      <c r="T103" s="4"/>
      <c r="U103" s="52">
        <f>SUM(N103:T103)</f>
        <v>8800000</v>
      </c>
    </row>
    <row r="104" spans="1:23" ht="48" customHeight="1">
      <c r="A104" s="23">
        <v>43</v>
      </c>
      <c r="B104" s="12" t="s">
        <v>160</v>
      </c>
      <c r="C104" s="3"/>
      <c r="D104" s="13">
        <v>42749</v>
      </c>
      <c r="E104" s="13">
        <v>42752</v>
      </c>
      <c r="F104" s="11"/>
      <c r="G104" s="11"/>
      <c r="H104" s="11"/>
      <c r="I104" s="14" t="s">
        <v>161</v>
      </c>
      <c r="J104" s="15">
        <v>35</v>
      </c>
      <c r="K104" s="11" t="s">
        <v>47</v>
      </c>
      <c r="L104" s="11" t="s">
        <v>48</v>
      </c>
      <c r="M104" s="11"/>
      <c r="N104" s="4">
        <v>6200000</v>
      </c>
      <c r="O104" s="4"/>
      <c r="P104" s="4">
        <v>400000</v>
      </c>
      <c r="Q104" s="4">
        <v>800000</v>
      </c>
      <c r="R104" s="4"/>
      <c r="S104" s="4"/>
      <c r="T104" s="4"/>
      <c r="U104" s="52">
        <f>SUM(N104:T104)</f>
        <v>7400000</v>
      </c>
    </row>
    <row r="105" spans="1:23" ht="48" customHeight="1">
      <c r="A105" s="23">
        <v>44</v>
      </c>
      <c r="B105" s="12" t="s">
        <v>162</v>
      </c>
      <c r="C105" s="3"/>
      <c r="D105" s="13">
        <v>42749</v>
      </c>
      <c r="E105" s="13">
        <v>42752</v>
      </c>
      <c r="F105" s="11"/>
      <c r="G105" s="11"/>
      <c r="H105" s="11"/>
      <c r="I105" s="14" t="s">
        <v>163</v>
      </c>
      <c r="J105" s="15">
        <v>45</v>
      </c>
      <c r="K105" s="11" t="s">
        <v>51</v>
      </c>
      <c r="L105" s="11" t="s">
        <v>52</v>
      </c>
      <c r="M105" s="11"/>
      <c r="N105" s="4">
        <v>6600000</v>
      </c>
      <c r="O105" s="4"/>
      <c r="P105" s="4">
        <v>500000</v>
      </c>
      <c r="Q105" s="4">
        <v>800000</v>
      </c>
      <c r="R105" s="4"/>
      <c r="S105" s="4"/>
      <c r="T105" s="4"/>
      <c r="U105" s="52">
        <f>SUM(N105:T105)</f>
        <v>7900000</v>
      </c>
    </row>
    <row r="106" spans="1:23" ht="48" customHeight="1">
      <c r="A106" s="23">
        <v>45</v>
      </c>
      <c r="B106" s="12" t="s">
        <v>164</v>
      </c>
      <c r="C106" s="3"/>
      <c r="D106" s="13">
        <v>42749</v>
      </c>
      <c r="E106" s="13">
        <v>42753</v>
      </c>
      <c r="F106" s="11"/>
      <c r="G106" s="11"/>
      <c r="H106" s="11"/>
      <c r="I106" s="14" t="s">
        <v>122</v>
      </c>
      <c r="J106" s="15">
        <v>45</v>
      </c>
      <c r="K106" s="11" t="s">
        <v>97</v>
      </c>
      <c r="L106" s="11" t="s">
        <v>98</v>
      </c>
      <c r="M106" s="11"/>
      <c r="N106" s="4">
        <v>7500000</v>
      </c>
      <c r="O106" s="4"/>
      <c r="P106" s="4"/>
      <c r="Q106" s="4">
        <v>800000</v>
      </c>
      <c r="R106" s="4"/>
      <c r="S106" s="4"/>
      <c r="T106" s="4"/>
      <c r="U106" s="52">
        <f>SUM(N106:T106)</f>
        <v>8300000</v>
      </c>
    </row>
    <row r="107" spans="1:23" ht="48" customHeight="1">
      <c r="A107" s="23" t="s">
        <v>518</v>
      </c>
      <c r="B107" s="12" t="s">
        <v>520</v>
      </c>
      <c r="C107" s="3"/>
      <c r="D107" s="13">
        <v>42750</v>
      </c>
      <c r="E107" s="13">
        <v>42753</v>
      </c>
      <c r="F107" s="11"/>
      <c r="G107" s="11"/>
      <c r="H107" s="11"/>
      <c r="I107" s="14" t="s">
        <v>519</v>
      </c>
      <c r="J107" s="15">
        <v>29</v>
      </c>
      <c r="K107" s="11"/>
      <c r="L107" s="11"/>
      <c r="M107" s="11" t="s">
        <v>329</v>
      </c>
      <c r="N107" s="4">
        <v>4600000</v>
      </c>
      <c r="O107" s="4"/>
      <c r="P107" s="4"/>
      <c r="Q107" s="4">
        <v>600000</v>
      </c>
      <c r="R107" s="4"/>
      <c r="S107" s="4"/>
      <c r="T107" s="4"/>
      <c r="U107" s="52">
        <v>5200000</v>
      </c>
    </row>
    <row r="108" spans="1:23" ht="48" customHeight="1">
      <c r="A108" s="23">
        <v>46</v>
      </c>
      <c r="B108" s="12" t="s">
        <v>165</v>
      </c>
      <c r="C108" s="3"/>
      <c r="D108" s="13">
        <v>42750</v>
      </c>
      <c r="E108" s="13">
        <v>42754</v>
      </c>
      <c r="F108" s="11"/>
      <c r="G108" s="11"/>
      <c r="H108" s="11"/>
      <c r="I108" s="14" t="s">
        <v>65</v>
      </c>
      <c r="J108" s="15">
        <v>30</v>
      </c>
      <c r="K108" s="11" t="s">
        <v>28</v>
      </c>
      <c r="L108" s="11" t="s">
        <v>29</v>
      </c>
      <c r="M108" s="11"/>
      <c r="N108" s="4">
        <v>4600000</v>
      </c>
      <c r="O108" s="4"/>
      <c r="P108" s="4"/>
      <c r="Q108" s="4">
        <v>600000</v>
      </c>
      <c r="R108" s="4"/>
      <c r="S108" s="4"/>
      <c r="T108" s="4"/>
      <c r="U108" s="52">
        <f>SUM(N108:T108)</f>
        <v>5200000</v>
      </c>
    </row>
    <row r="109" spans="1:23" ht="48" customHeight="1">
      <c r="A109" s="23">
        <v>47</v>
      </c>
      <c r="B109" s="12" t="s">
        <v>166</v>
      </c>
      <c r="C109" s="3"/>
      <c r="D109" s="13">
        <v>42750</v>
      </c>
      <c r="E109" s="13">
        <v>42754</v>
      </c>
      <c r="F109" s="11"/>
      <c r="G109" s="11"/>
      <c r="H109" s="11"/>
      <c r="I109" s="14" t="s">
        <v>167</v>
      </c>
      <c r="J109" s="15">
        <v>35</v>
      </c>
      <c r="K109" s="11" t="s">
        <v>132</v>
      </c>
      <c r="L109" s="11" t="s">
        <v>133</v>
      </c>
      <c r="M109" s="11"/>
      <c r="N109" s="4">
        <v>8200000</v>
      </c>
      <c r="O109" s="4"/>
      <c r="P109" s="4"/>
      <c r="Q109" s="4">
        <v>800000</v>
      </c>
      <c r="R109" s="4"/>
      <c r="S109" s="4"/>
      <c r="T109" s="4"/>
      <c r="U109" s="52">
        <f>SUM(N109:T109)</f>
        <v>9000000</v>
      </c>
    </row>
    <row r="110" spans="1:23" ht="48" customHeight="1">
      <c r="A110" s="23">
        <v>48</v>
      </c>
      <c r="B110" s="12" t="s">
        <v>168</v>
      </c>
      <c r="C110" s="3"/>
      <c r="D110" s="13">
        <v>42750</v>
      </c>
      <c r="E110" s="13">
        <v>42753</v>
      </c>
      <c r="F110" s="11"/>
      <c r="G110" s="11"/>
      <c r="H110" s="11"/>
      <c r="I110" s="14" t="s">
        <v>169</v>
      </c>
      <c r="J110" s="15">
        <v>45</v>
      </c>
      <c r="K110" s="11" t="s">
        <v>117</v>
      </c>
      <c r="L110" s="11" t="s">
        <v>40</v>
      </c>
      <c r="M110" s="11"/>
      <c r="N110" s="4">
        <v>7500000</v>
      </c>
      <c r="O110" s="4"/>
      <c r="P110" s="50"/>
      <c r="Q110" s="4">
        <v>800000</v>
      </c>
      <c r="R110" s="4"/>
      <c r="S110" s="4"/>
      <c r="T110" s="4"/>
      <c r="U110" s="52">
        <f>SUM(N110:T110)</f>
        <v>8300000</v>
      </c>
    </row>
    <row r="111" spans="1:23" ht="48" customHeight="1">
      <c r="A111" s="23" t="s">
        <v>521</v>
      </c>
      <c r="B111" s="12" t="s">
        <v>523</v>
      </c>
      <c r="C111" s="3"/>
      <c r="D111" s="13">
        <v>42751</v>
      </c>
      <c r="E111" s="13">
        <v>42754</v>
      </c>
      <c r="F111" s="11"/>
      <c r="G111" s="11"/>
      <c r="H111" s="11"/>
      <c r="I111" s="14" t="s">
        <v>522</v>
      </c>
      <c r="J111" s="15">
        <v>45</v>
      </c>
      <c r="K111" s="11"/>
      <c r="L111" s="11"/>
      <c r="M111" s="11" t="s">
        <v>449</v>
      </c>
      <c r="N111" s="4">
        <v>6600000</v>
      </c>
      <c r="O111" s="4">
        <v>600000</v>
      </c>
      <c r="P111" s="4"/>
      <c r="Q111" s="4">
        <v>800000</v>
      </c>
      <c r="R111" s="4"/>
      <c r="S111" s="4"/>
      <c r="T111" s="4">
        <v>300000</v>
      </c>
      <c r="U111" s="52">
        <v>8300000</v>
      </c>
    </row>
    <row r="112" spans="1:23" ht="48" customHeight="1">
      <c r="A112" s="23" t="s">
        <v>524</v>
      </c>
      <c r="B112" s="12" t="s">
        <v>525</v>
      </c>
      <c r="C112" s="3"/>
      <c r="D112" s="13">
        <v>42751</v>
      </c>
      <c r="E112" s="13">
        <v>42754</v>
      </c>
      <c r="F112" s="11"/>
      <c r="G112" s="11"/>
      <c r="H112" s="11"/>
      <c r="I112" s="14" t="s">
        <v>527</v>
      </c>
      <c r="J112" s="15">
        <v>45</v>
      </c>
      <c r="K112" s="11"/>
      <c r="L112" s="11"/>
      <c r="M112" s="11" t="s">
        <v>526</v>
      </c>
      <c r="N112" s="4">
        <v>7500000</v>
      </c>
      <c r="O112" s="4"/>
      <c r="P112" s="50"/>
      <c r="Q112" s="4">
        <v>800000</v>
      </c>
      <c r="R112" s="4"/>
      <c r="S112" s="4"/>
      <c r="T112" s="4"/>
      <c r="U112" s="74">
        <v>8300000</v>
      </c>
      <c r="V112" s="7" t="s">
        <v>655</v>
      </c>
      <c r="W112" s="7" t="s">
        <v>663</v>
      </c>
    </row>
    <row r="113" spans="1:23" ht="48" customHeight="1">
      <c r="A113" s="23" t="s">
        <v>528</v>
      </c>
      <c r="B113" s="12" t="s">
        <v>530</v>
      </c>
      <c r="C113" s="3"/>
      <c r="D113" s="13">
        <v>42751</v>
      </c>
      <c r="E113" s="13">
        <v>42754</v>
      </c>
      <c r="F113" s="11"/>
      <c r="G113" s="11"/>
      <c r="H113" s="11"/>
      <c r="I113" s="14" t="s">
        <v>529</v>
      </c>
      <c r="J113" s="15">
        <v>45</v>
      </c>
      <c r="K113" s="11"/>
      <c r="L113" s="11"/>
      <c r="M113" s="11" t="s">
        <v>531</v>
      </c>
      <c r="N113" s="4">
        <v>7500000</v>
      </c>
      <c r="O113" s="4"/>
      <c r="P113" s="50"/>
      <c r="Q113" s="4">
        <v>800000</v>
      </c>
      <c r="R113" s="4"/>
      <c r="S113" s="4"/>
      <c r="T113" s="4"/>
      <c r="U113" s="74">
        <v>8300000</v>
      </c>
      <c r="V113" s="7" t="s">
        <v>655</v>
      </c>
      <c r="W113" s="7" t="s">
        <v>663</v>
      </c>
    </row>
    <row r="114" spans="1:23" ht="48" customHeight="1">
      <c r="A114" s="23" t="s">
        <v>532</v>
      </c>
      <c r="B114" s="12" t="s">
        <v>534</v>
      </c>
      <c r="C114" s="3"/>
      <c r="D114" s="13">
        <v>42751</v>
      </c>
      <c r="E114" s="13">
        <v>42754</v>
      </c>
      <c r="F114" s="11"/>
      <c r="G114" s="11"/>
      <c r="H114" s="11"/>
      <c r="I114" s="14" t="s">
        <v>533</v>
      </c>
      <c r="J114" s="15">
        <v>45</v>
      </c>
      <c r="K114" s="11"/>
      <c r="L114" s="11"/>
      <c r="M114" s="11" t="s">
        <v>407</v>
      </c>
      <c r="N114" s="4">
        <v>7500000</v>
      </c>
      <c r="O114" s="4"/>
      <c r="P114" s="4">
        <v>500000</v>
      </c>
      <c r="Q114" s="4">
        <v>800000</v>
      </c>
      <c r="R114" s="4"/>
      <c r="S114" s="4"/>
      <c r="T114" s="4"/>
      <c r="U114" s="52">
        <v>8800000</v>
      </c>
    </row>
    <row r="115" spans="1:23" ht="48" customHeight="1">
      <c r="A115" s="23" t="s">
        <v>316</v>
      </c>
      <c r="B115" s="12" t="s">
        <v>317</v>
      </c>
      <c r="C115" s="3"/>
      <c r="D115" s="13">
        <v>42751</v>
      </c>
      <c r="E115" s="13">
        <v>42754</v>
      </c>
      <c r="F115" s="11"/>
      <c r="G115" s="11"/>
      <c r="H115" s="11"/>
      <c r="I115" s="14" t="s">
        <v>318</v>
      </c>
      <c r="J115" s="15">
        <v>16</v>
      </c>
      <c r="K115" s="11"/>
      <c r="L115" s="11"/>
      <c r="M115" s="11"/>
      <c r="N115" s="4">
        <v>800000</v>
      </c>
      <c r="O115" s="4"/>
      <c r="P115" s="4"/>
      <c r="Q115" s="4"/>
      <c r="R115" s="4"/>
      <c r="S115" s="4"/>
      <c r="T115" s="4"/>
      <c r="U115" s="52">
        <v>800000</v>
      </c>
    </row>
    <row r="116" spans="1:23" ht="48" customHeight="1">
      <c r="A116" s="23" t="s">
        <v>319</v>
      </c>
      <c r="B116" s="12" t="s">
        <v>320</v>
      </c>
      <c r="C116" s="3"/>
      <c r="D116" s="13">
        <v>42751</v>
      </c>
      <c r="E116" s="13">
        <v>42754</v>
      </c>
      <c r="F116" s="11"/>
      <c r="G116" s="11"/>
      <c r="H116" s="11"/>
      <c r="I116" s="14" t="s">
        <v>257</v>
      </c>
      <c r="J116" s="15">
        <v>30</v>
      </c>
      <c r="K116" s="11"/>
      <c r="L116" s="11"/>
      <c r="M116" s="11" t="s">
        <v>321</v>
      </c>
      <c r="N116" s="4">
        <v>4300000</v>
      </c>
      <c r="O116" s="4"/>
      <c r="P116" s="4"/>
      <c r="Q116" s="4">
        <v>600000</v>
      </c>
      <c r="R116" s="4"/>
      <c r="S116" s="4"/>
      <c r="T116" s="4"/>
      <c r="U116" s="52">
        <v>4900000</v>
      </c>
    </row>
    <row r="117" spans="1:23" ht="48" customHeight="1">
      <c r="A117" s="23">
        <v>49</v>
      </c>
      <c r="B117" s="12" t="s">
        <v>170</v>
      </c>
      <c r="C117" s="3"/>
      <c r="D117" s="13">
        <v>42751</v>
      </c>
      <c r="E117" s="13">
        <v>42754</v>
      </c>
      <c r="F117" s="11"/>
      <c r="G117" s="11"/>
      <c r="H117" s="11"/>
      <c r="I117" s="14" t="s">
        <v>171</v>
      </c>
      <c r="J117" s="15">
        <v>45</v>
      </c>
      <c r="K117" s="11" t="s">
        <v>14</v>
      </c>
      <c r="L117" s="11" t="s">
        <v>32</v>
      </c>
      <c r="M117" s="11"/>
      <c r="N117" s="4">
        <v>7500000</v>
      </c>
      <c r="O117" s="4"/>
      <c r="P117" s="4"/>
      <c r="Q117" s="4">
        <v>800000</v>
      </c>
      <c r="R117" s="4"/>
      <c r="S117" s="4"/>
      <c r="T117" s="4"/>
      <c r="U117" s="52">
        <f>SUM(N117:T117)</f>
        <v>8300000</v>
      </c>
    </row>
    <row r="118" spans="1:23" ht="48" customHeight="1">
      <c r="A118" s="23">
        <v>50</v>
      </c>
      <c r="B118" s="12" t="s">
        <v>172</v>
      </c>
      <c r="C118" s="3"/>
      <c r="D118" s="13">
        <v>42751</v>
      </c>
      <c r="E118" s="13">
        <v>42754</v>
      </c>
      <c r="F118" s="11"/>
      <c r="G118" s="11"/>
      <c r="H118" s="11"/>
      <c r="I118" s="14" t="s">
        <v>173</v>
      </c>
      <c r="J118" s="15">
        <v>35</v>
      </c>
      <c r="K118" s="11" t="s">
        <v>75</v>
      </c>
      <c r="L118" s="11" t="s">
        <v>71</v>
      </c>
      <c r="M118" s="11"/>
      <c r="N118" s="4">
        <v>7200000</v>
      </c>
      <c r="O118" s="4"/>
      <c r="P118" s="4">
        <v>400000</v>
      </c>
      <c r="Q118" s="4">
        <v>800000</v>
      </c>
      <c r="R118" s="4"/>
      <c r="S118" s="4"/>
      <c r="T118" s="4"/>
      <c r="U118" s="52">
        <f>SUM(N118:T118)</f>
        <v>8400000</v>
      </c>
    </row>
    <row r="119" spans="1:23" ht="48" customHeight="1">
      <c r="A119" s="23" t="s">
        <v>322</v>
      </c>
      <c r="B119" s="12" t="s">
        <v>323</v>
      </c>
      <c r="C119" s="3"/>
      <c r="D119" s="13">
        <v>42752</v>
      </c>
      <c r="E119" s="13">
        <v>42756</v>
      </c>
      <c r="F119" s="11"/>
      <c r="G119" s="11"/>
      <c r="H119" s="11"/>
      <c r="I119" s="14" t="s">
        <v>324</v>
      </c>
      <c r="J119" s="15">
        <v>35</v>
      </c>
      <c r="K119" s="11"/>
      <c r="L119" s="11"/>
      <c r="M119" s="11" t="s">
        <v>325</v>
      </c>
      <c r="N119" s="4">
        <v>7200000</v>
      </c>
      <c r="O119" s="4">
        <v>500000</v>
      </c>
      <c r="P119" s="4"/>
      <c r="Q119" s="4">
        <v>800000</v>
      </c>
      <c r="R119" s="4"/>
      <c r="S119" s="4"/>
      <c r="T119" s="4"/>
      <c r="U119" s="52">
        <v>8500000</v>
      </c>
    </row>
    <row r="120" spans="1:23" ht="48" customHeight="1">
      <c r="A120" s="23">
        <v>51</v>
      </c>
      <c r="B120" s="12" t="s">
        <v>174</v>
      </c>
      <c r="C120" s="3"/>
      <c r="D120" s="13">
        <v>42752</v>
      </c>
      <c r="E120" s="13">
        <v>42756</v>
      </c>
      <c r="F120" s="11"/>
      <c r="G120" s="11"/>
      <c r="H120" s="11"/>
      <c r="I120" s="14" t="s">
        <v>175</v>
      </c>
      <c r="J120" s="15">
        <v>45</v>
      </c>
      <c r="K120" s="11" t="s">
        <v>51</v>
      </c>
      <c r="L120" s="11" t="s">
        <v>52</v>
      </c>
      <c r="M120" s="11"/>
      <c r="N120" s="4">
        <v>7500000</v>
      </c>
      <c r="O120" s="4"/>
      <c r="P120" s="4"/>
      <c r="Q120" s="4">
        <v>800000</v>
      </c>
      <c r="R120" s="4"/>
      <c r="S120" s="4"/>
      <c r="T120" s="4"/>
      <c r="U120" s="52">
        <f>SUM(N120:T120)</f>
        <v>8300000</v>
      </c>
    </row>
    <row r="121" spans="1:23" ht="48" customHeight="1">
      <c r="A121" s="23" t="s">
        <v>535</v>
      </c>
      <c r="B121" s="12" t="s">
        <v>537</v>
      </c>
      <c r="C121" s="3"/>
      <c r="D121" s="13">
        <v>42753</v>
      </c>
      <c r="E121" s="13">
        <v>42756</v>
      </c>
      <c r="F121" s="11"/>
      <c r="G121" s="11"/>
      <c r="H121" s="11"/>
      <c r="I121" s="14" t="s">
        <v>536</v>
      </c>
      <c r="J121" s="15">
        <v>45</v>
      </c>
      <c r="K121" s="11"/>
      <c r="L121" s="11"/>
      <c r="M121" s="11" t="s">
        <v>285</v>
      </c>
      <c r="N121" s="4">
        <v>7500000</v>
      </c>
      <c r="O121" s="4"/>
      <c r="P121" s="4">
        <v>500000</v>
      </c>
      <c r="Q121" s="4">
        <v>800000</v>
      </c>
      <c r="R121" s="4"/>
      <c r="S121" s="4"/>
      <c r="T121" s="4"/>
      <c r="U121" s="52">
        <v>8800000</v>
      </c>
    </row>
    <row r="122" spans="1:23" ht="48" customHeight="1">
      <c r="A122" s="23" t="s">
        <v>538</v>
      </c>
      <c r="B122" s="12" t="s">
        <v>540</v>
      </c>
      <c r="C122" s="3"/>
      <c r="D122" s="13">
        <v>42753</v>
      </c>
      <c r="E122" s="13">
        <v>42756</v>
      </c>
      <c r="F122" s="11"/>
      <c r="G122" s="11"/>
      <c r="H122" s="11"/>
      <c r="I122" s="14" t="s">
        <v>539</v>
      </c>
      <c r="J122" s="15">
        <v>30</v>
      </c>
      <c r="K122" s="11"/>
      <c r="L122" s="11"/>
      <c r="M122" s="11" t="s">
        <v>541</v>
      </c>
      <c r="N122" s="4">
        <v>4600000</v>
      </c>
      <c r="O122" s="4"/>
      <c r="P122" s="4">
        <v>300000</v>
      </c>
      <c r="Q122" s="4"/>
      <c r="R122" s="4"/>
      <c r="S122" s="4"/>
      <c r="T122" s="4"/>
      <c r="U122" s="52">
        <v>4900000</v>
      </c>
    </row>
    <row r="123" spans="1:23" ht="48" customHeight="1">
      <c r="A123" s="23" t="s">
        <v>542</v>
      </c>
      <c r="B123" s="12" t="s">
        <v>544</v>
      </c>
      <c r="C123" s="3"/>
      <c r="D123" s="13">
        <v>42753</v>
      </c>
      <c r="E123" s="13">
        <v>42756</v>
      </c>
      <c r="F123" s="11"/>
      <c r="G123" s="11"/>
      <c r="H123" s="11"/>
      <c r="I123" s="14" t="s">
        <v>543</v>
      </c>
      <c r="J123" s="15">
        <v>30</v>
      </c>
      <c r="K123" s="11"/>
      <c r="L123" s="11"/>
      <c r="M123" s="11" t="s">
        <v>545</v>
      </c>
      <c r="N123" s="4">
        <v>4600000</v>
      </c>
      <c r="O123" s="4"/>
      <c r="P123" s="4"/>
      <c r="Q123" s="4">
        <v>600000</v>
      </c>
      <c r="R123" s="4"/>
      <c r="S123" s="4"/>
      <c r="T123" s="4"/>
      <c r="U123" s="52">
        <v>5200000</v>
      </c>
    </row>
    <row r="124" spans="1:23" ht="48" customHeight="1">
      <c r="A124" s="23" t="s">
        <v>326</v>
      </c>
      <c r="B124" s="12" t="s">
        <v>327</v>
      </c>
      <c r="C124" s="3"/>
      <c r="D124" s="13">
        <v>42753</v>
      </c>
      <c r="E124" s="13">
        <v>42756</v>
      </c>
      <c r="F124" s="11"/>
      <c r="G124" s="11"/>
      <c r="H124" s="11"/>
      <c r="I124" s="14" t="s">
        <v>328</v>
      </c>
      <c r="J124" s="15">
        <v>30</v>
      </c>
      <c r="K124" s="11"/>
      <c r="L124" s="11"/>
      <c r="M124" s="11" t="s">
        <v>329</v>
      </c>
      <c r="N124" s="4">
        <v>4300000</v>
      </c>
      <c r="O124" s="4"/>
      <c r="P124" s="4"/>
      <c r="Q124" s="4">
        <v>600000</v>
      </c>
      <c r="R124" s="4"/>
      <c r="S124" s="4"/>
      <c r="T124" s="4"/>
      <c r="U124" s="52">
        <v>4900000</v>
      </c>
    </row>
    <row r="125" spans="1:23" ht="48" customHeight="1">
      <c r="A125" s="23" t="s">
        <v>330</v>
      </c>
      <c r="B125" s="12" t="s">
        <v>331</v>
      </c>
      <c r="C125" s="3"/>
      <c r="D125" s="13">
        <v>42753</v>
      </c>
      <c r="E125" s="13">
        <v>42756</v>
      </c>
      <c r="F125" s="11"/>
      <c r="G125" s="11"/>
      <c r="H125" s="11"/>
      <c r="I125" s="14" t="s">
        <v>333</v>
      </c>
      <c r="J125" s="15">
        <v>35</v>
      </c>
      <c r="K125" s="11"/>
      <c r="L125" s="11"/>
      <c r="M125" s="11" t="s">
        <v>332</v>
      </c>
      <c r="N125" s="4">
        <v>7200000</v>
      </c>
      <c r="O125" s="4"/>
      <c r="P125" s="4">
        <v>400000</v>
      </c>
      <c r="Q125" s="4"/>
      <c r="R125" s="4"/>
      <c r="S125" s="4"/>
      <c r="T125" s="4"/>
      <c r="U125" s="52">
        <v>7600000</v>
      </c>
    </row>
    <row r="126" spans="1:23" ht="48" customHeight="1">
      <c r="A126" s="23" t="s">
        <v>334</v>
      </c>
      <c r="B126" s="12" t="s">
        <v>335</v>
      </c>
      <c r="C126" s="3"/>
      <c r="D126" s="13">
        <v>42753</v>
      </c>
      <c r="E126" s="13">
        <v>42756</v>
      </c>
      <c r="F126" s="11"/>
      <c r="G126" s="11"/>
      <c r="H126" s="11"/>
      <c r="I126" s="14" t="s">
        <v>336</v>
      </c>
      <c r="J126" s="15">
        <v>30</v>
      </c>
      <c r="K126" s="11"/>
      <c r="L126" s="11"/>
      <c r="M126" s="11" t="s">
        <v>337</v>
      </c>
      <c r="N126" s="4">
        <v>4600000</v>
      </c>
      <c r="O126" s="4"/>
      <c r="P126" s="4">
        <v>300000</v>
      </c>
      <c r="Q126" s="4">
        <v>600000</v>
      </c>
      <c r="R126" s="4"/>
      <c r="S126" s="4"/>
      <c r="T126" s="4"/>
      <c r="U126" s="52">
        <v>5500000</v>
      </c>
    </row>
    <row r="127" spans="1:23" ht="48" customHeight="1">
      <c r="A127" s="23">
        <v>52</v>
      </c>
      <c r="B127" s="12" t="s">
        <v>176</v>
      </c>
      <c r="C127" s="3"/>
      <c r="D127" s="13">
        <v>42753</v>
      </c>
      <c r="E127" s="13">
        <v>42756</v>
      </c>
      <c r="F127" s="11"/>
      <c r="G127" s="11"/>
      <c r="H127" s="11"/>
      <c r="I127" s="14" t="s">
        <v>177</v>
      </c>
      <c r="J127" s="15">
        <v>45</v>
      </c>
      <c r="K127" s="11" t="s">
        <v>13</v>
      </c>
      <c r="L127" s="11" t="s">
        <v>40</v>
      </c>
      <c r="M127" s="11"/>
      <c r="N127" s="4">
        <v>6600000</v>
      </c>
      <c r="O127" s="4"/>
      <c r="P127" s="4">
        <v>500000</v>
      </c>
      <c r="Q127" s="4">
        <v>800000</v>
      </c>
      <c r="R127" s="4"/>
      <c r="S127" s="4"/>
      <c r="T127" s="4">
        <v>400000</v>
      </c>
      <c r="U127" s="52">
        <f>SUM(N127:T127)</f>
        <v>8300000</v>
      </c>
    </row>
    <row r="128" spans="1:23" ht="48" customHeight="1">
      <c r="A128" s="23" t="s">
        <v>621</v>
      </c>
      <c r="B128" s="12" t="s">
        <v>623</v>
      </c>
      <c r="C128" s="3"/>
      <c r="D128" s="13">
        <v>42754</v>
      </c>
      <c r="E128" s="13">
        <v>42757</v>
      </c>
      <c r="F128" s="11"/>
      <c r="G128" s="11"/>
      <c r="H128" s="11"/>
      <c r="I128" s="14" t="s">
        <v>622</v>
      </c>
      <c r="J128" s="15">
        <v>35</v>
      </c>
      <c r="K128" s="11"/>
      <c r="L128" s="11"/>
      <c r="M128" s="11" t="s">
        <v>321</v>
      </c>
      <c r="N128" s="4">
        <v>7200000</v>
      </c>
      <c r="O128" s="4"/>
      <c r="P128" s="4"/>
      <c r="Q128" s="4">
        <v>800000</v>
      </c>
      <c r="R128" s="4"/>
      <c r="S128" s="4"/>
      <c r="T128" s="4"/>
      <c r="U128" s="52">
        <v>8000000</v>
      </c>
    </row>
    <row r="129" spans="1:21" ht="48" customHeight="1">
      <c r="A129" s="23" t="s">
        <v>624</v>
      </c>
      <c r="B129" s="12" t="s">
        <v>625</v>
      </c>
      <c r="C129" s="3"/>
      <c r="D129" s="13">
        <v>42754</v>
      </c>
      <c r="E129" s="13">
        <v>42757</v>
      </c>
      <c r="F129" s="11"/>
      <c r="G129" s="11"/>
      <c r="H129" s="11"/>
      <c r="I129" s="14" t="s">
        <v>626</v>
      </c>
      <c r="J129" s="15">
        <v>45</v>
      </c>
      <c r="K129" s="11"/>
      <c r="L129" s="11"/>
      <c r="M129" s="11" t="s">
        <v>627</v>
      </c>
      <c r="N129" s="4">
        <v>7500000</v>
      </c>
      <c r="O129" s="4">
        <v>600000</v>
      </c>
      <c r="P129" s="4"/>
      <c r="Q129" s="4">
        <v>800000</v>
      </c>
      <c r="R129" s="4"/>
      <c r="S129" s="4"/>
      <c r="T129" s="4"/>
      <c r="U129" s="52">
        <v>8900000</v>
      </c>
    </row>
    <row r="130" spans="1:21" ht="48" customHeight="1">
      <c r="A130" s="23" t="s">
        <v>546</v>
      </c>
      <c r="B130" s="12" t="s">
        <v>548</v>
      </c>
      <c r="C130" s="3"/>
      <c r="D130" s="13">
        <v>42754</v>
      </c>
      <c r="E130" s="13">
        <v>42757</v>
      </c>
      <c r="F130" s="11"/>
      <c r="G130" s="11"/>
      <c r="H130" s="11"/>
      <c r="I130" s="14" t="s">
        <v>547</v>
      </c>
      <c r="J130" s="15">
        <v>16</v>
      </c>
      <c r="K130" s="11"/>
      <c r="L130" s="11"/>
      <c r="M130" s="11" t="s">
        <v>549</v>
      </c>
      <c r="N130" s="4">
        <v>3100000</v>
      </c>
      <c r="O130" s="4"/>
      <c r="P130" s="4"/>
      <c r="Q130" s="4"/>
      <c r="R130" s="4"/>
      <c r="S130" s="4"/>
      <c r="T130" s="4">
        <v>400000</v>
      </c>
      <c r="U130" s="52">
        <v>3500000</v>
      </c>
    </row>
    <row r="131" spans="1:21" ht="48" customHeight="1">
      <c r="A131" s="23" t="s">
        <v>338</v>
      </c>
      <c r="B131" s="12" t="s">
        <v>339</v>
      </c>
      <c r="C131" s="3"/>
      <c r="D131" s="13">
        <v>42754</v>
      </c>
      <c r="E131" s="13">
        <v>42757</v>
      </c>
      <c r="F131" s="11"/>
      <c r="G131" s="11"/>
      <c r="H131" s="11"/>
      <c r="I131" s="14" t="s">
        <v>340</v>
      </c>
      <c r="J131" s="15">
        <v>16</v>
      </c>
      <c r="K131" s="11"/>
      <c r="L131" s="11"/>
      <c r="M131" s="11" t="s">
        <v>341</v>
      </c>
      <c r="N131" s="4">
        <v>3100000</v>
      </c>
      <c r="O131" s="4"/>
      <c r="P131" s="4"/>
      <c r="Q131" s="4">
        <v>500000</v>
      </c>
      <c r="R131" s="4"/>
      <c r="S131" s="4"/>
      <c r="T131" s="4">
        <v>500000</v>
      </c>
      <c r="U131" s="52">
        <v>4100000</v>
      </c>
    </row>
    <row r="132" spans="1:21" ht="48" customHeight="1">
      <c r="A132" s="23">
        <v>53</v>
      </c>
      <c r="B132" s="12" t="s">
        <v>178</v>
      </c>
      <c r="C132" s="3"/>
      <c r="D132" s="13">
        <v>42754</v>
      </c>
      <c r="E132" s="13">
        <v>42757</v>
      </c>
      <c r="F132" s="11"/>
      <c r="G132" s="11"/>
      <c r="H132" s="11"/>
      <c r="I132" s="14" t="s">
        <v>179</v>
      </c>
      <c r="J132" s="15">
        <v>45</v>
      </c>
      <c r="K132" s="11" t="s">
        <v>33</v>
      </c>
      <c r="L132" s="11" t="s">
        <v>34</v>
      </c>
      <c r="M132" s="11" t="s">
        <v>189</v>
      </c>
      <c r="N132" s="4">
        <v>7500000</v>
      </c>
      <c r="O132" s="4">
        <v>600000</v>
      </c>
      <c r="P132" s="4"/>
      <c r="Q132" s="4">
        <v>800000</v>
      </c>
      <c r="R132" s="4"/>
      <c r="S132" s="4"/>
      <c r="T132" s="4"/>
      <c r="U132" s="52">
        <f t="shared" ref="U132:U137" si="0">SUM(N132:T132)</f>
        <v>8900000</v>
      </c>
    </row>
    <row r="133" spans="1:21" ht="48" customHeight="1">
      <c r="A133" s="23">
        <v>54</v>
      </c>
      <c r="B133" s="12" t="s">
        <v>180</v>
      </c>
      <c r="C133" s="3"/>
      <c r="D133" s="13">
        <v>42754</v>
      </c>
      <c r="E133" s="13">
        <v>42757</v>
      </c>
      <c r="F133" s="11"/>
      <c r="G133" s="11"/>
      <c r="H133" s="11"/>
      <c r="I133" s="14" t="s">
        <v>181</v>
      </c>
      <c r="J133" s="15">
        <v>35</v>
      </c>
      <c r="K133" s="11" t="s">
        <v>117</v>
      </c>
      <c r="L133" s="11" t="s">
        <v>40</v>
      </c>
      <c r="M133" s="11" t="s">
        <v>68</v>
      </c>
      <c r="N133" s="4">
        <v>6200000</v>
      </c>
      <c r="O133" s="4"/>
      <c r="P133" s="4"/>
      <c r="Q133" s="4">
        <v>800000</v>
      </c>
      <c r="R133" s="4"/>
      <c r="S133" s="4"/>
      <c r="T133" s="4"/>
      <c r="U133" s="52">
        <f t="shared" si="0"/>
        <v>7000000</v>
      </c>
    </row>
    <row r="134" spans="1:21" ht="48" customHeight="1">
      <c r="A134" s="23">
        <v>55</v>
      </c>
      <c r="B134" s="12" t="s">
        <v>182</v>
      </c>
      <c r="C134" s="3"/>
      <c r="D134" s="13">
        <v>42754</v>
      </c>
      <c r="E134" s="13">
        <v>42757</v>
      </c>
      <c r="F134" s="11"/>
      <c r="G134" s="11"/>
      <c r="H134" s="11"/>
      <c r="I134" s="14" t="s">
        <v>183</v>
      </c>
      <c r="J134" s="15">
        <v>45</v>
      </c>
      <c r="K134" s="11" t="s">
        <v>66</v>
      </c>
      <c r="L134" s="11" t="s">
        <v>67</v>
      </c>
      <c r="M134" s="11" t="s">
        <v>190</v>
      </c>
      <c r="N134" s="4">
        <v>7500000</v>
      </c>
      <c r="O134" s="4"/>
      <c r="P134" s="4">
        <v>500000</v>
      </c>
      <c r="Q134" s="4">
        <v>800000</v>
      </c>
      <c r="R134" s="4"/>
      <c r="S134" s="4"/>
      <c r="T134" s="4"/>
      <c r="U134" s="52">
        <f t="shared" si="0"/>
        <v>8800000</v>
      </c>
    </row>
    <row r="135" spans="1:21" ht="48" customHeight="1">
      <c r="A135" s="23">
        <v>56</v>
      </c>
      <c r="B135" s="12" t="s">
        <v>184</v>
      </c>
      <c r="C135" s="3"/>
      <c r="D135" s="13">
        <v>42754</v>
      </c>
      <c r="E135" s="13">
        <v>42757</v>
      </c>
      <c r="F135" s="11"/>
      <c r="G135" s="11"/>
      <c r="H135" s="11"/>
      <c r="I135" s="14" t="s">
        <v>185</v>
      </c>
      <c r="J135" s="15">
        <v>30</v>
      </c>
      <c r="K135" s="11" t="s">
        <v>28</v>
      </c>
      <c r="L135" s="11" t="s">
        <v>29</v>
      </c>
      <c r="M135" s="11" t="s">
        <v>191</v>
      </c>
      <c r="N135" s="4">
        <v>4600000</v>
      </c>
      <c r="O135" s="4"/>
      <c r="P135" s="4"/>
      <c r="Q135" s="4">
        <v>600000</v>
      </c>
      <c r="R135" s="4"/>
      <c r="S135" s="4"/>
      <c r="T135" s="4"/>
      <c r="U135" s="52">
        <f t="shared" si="0"/>
        <v>5200000</v>
      </c>
    </row>
    <row r="136" spans="1:21" ht="48" customHeight="1">
      <c r="A136" s="23">
        <v>57</v>
      </c>
      <c r="B136" s="12" t="s">
        <v>186</v>
      </c>
      <c r="C136" s="3"/>
      <c r="D136" s="13">
        <v>42754</v>
      </c>
      <c r="E136" s="13">
        <v>42758</v>
      </c>
      <c r="F136" s="11"/>
      <c r="G136" s="11"/>
      <c r="H136" s="11"/>
      <c r="I136" s="14" t="s">
        <v>122</v>
      </c>
      <c r="J136" s="15">
        <v>45</v>
      </c>
      <c r="K136" s="11" t="s">
        <v>14</v>
      </c>
      <c r="L136" s="11" t="s">
        <v>187</v>
      </c>
      <c r="M136" s="11" t="s">
        <v>188</v>
      </c>
      <c r="N136" s="4">
        <v>7500000</v>
      </c>
      <c r="O136" s="4"/>
      <c r="P136" s="4"/>
      <c r="Q136" s="4">
        <v>800000</v>
      </c>
      <c r="R136" s="4"/>
      <c r="S136" s="4"/>
      <c r="T136" s="4"/>
      <c r="U136" s="52">
        <f t="shared" si="0"/>
        <v>8300000</v>
      </c>
    </row>
    <row r="137" spans="1:21" ht="48" customHeight="1">
      <c r="A137" s="23">
        <v>58</v>
      </c>
      <c r="B137" s="12" t="s">
        <v>192</v>
      </c>
      <c r="C137" s="3"/>
      <c r="D137" s="13">
        <v>42754</v>
      </c>
      <c r="E137" s="13">
        <v>42757</v>
      </c>
      <c r="F137" s="11"/>
      <c r="G137" s="11"/>
      <c r="H137" s="11"/>
      <c r="I137" s="14" t="s">
        <v>193</v>
      </c>
      <c r="J137" s="15">
        <v>30</v>
      </c>
      <c r="K137" s="11" t="s">
        <v>75</v>
      </c>
      <c r="L137" s="11" t="s">
        <v>71</v>
      </c>
      <c r="M137" s="11" t="s">
        <v>114</v>
      </c>
      <c r="N137" s="4">
        <v>4300000</v>
      </c>
      <c r="O137" s="4"/>
      <c r="P137" s="4"/>
      <c r="Q137" s="4">
        <v>600000</v>
      </c>
      <c r="R137" s="4"/>
      <c r="S137" s="4"/>
      <c r="T137" s="4"/>
      <c r="U137" s="52">
        <f t="shared" si="0"/>
        <v>4900000</v>
      </c>
    </row>
    <row r="138" spans="1:21" ht="48" customHeight="1">
      <c r="A138" s="23" t="s">
        <v>628</v>
      </c>
      <c r="B138" s="72" t="s">
        <v>630</v>
      </c>
      <c r="C138" s="3"/>
      <c r="D138" s="13">
        <v>42755</v>
      </c>
      <c r="E138" s="13">
        <v>42758</v>
      </c>
      <c r="F138" s="11"/>
      <c r="G138" s="11"/>
      <c r="H138" s="11"/>
      <c r="I138" s="14" t="s">
        <v>629</v>
      </c>
      <c r="J138" s="15">
        <v>45</v>
      </c>
      <c r="K138" s="11"/>
      <c r="L138" s="11"/>
      <c r="M138" s="11" t="s">
        <v>531</v>
      </c>
      <c r="N138" s="4">
        <v>6600000</v>
      </c>
      <c r="O138" s="4"/>
      <c r="P138" s="4"/>
      <c r="Q138" s="4">
        <v>800000</v>
      </c>
      <c r="R138" s="4"/>
      <c r="S138" s="4"/>
      <c r="T138" s="4"/>
      <c r="U138" s="52">
        <v>7400000</v>
      </c>
    </row>
    <row r="139" spans="1:21" ht="48" customHeight="1">
      <c r="A139" s="23" t="s">
        <v>631</v>
      </c>
      <c r="B139" s="73"/>
      <c r="C139" s="3"/>
      <c r="D139" s="13">
        <v>42755</v>
      </c>
      <c r="E139" s="13">
        <v>42758</v>
      </c>
      <c r="F139" s="11"/>
      <c r="G139" s="11"/>
      <c r="H139" s="11"/>
      <c r="I139" s="14" t="s">
        <v>632</v>
      </c>
      <c r="J139" s="15">
        <v>45</v>
      </c>
      <c r="K139" s="11"/>
      <c r="L139" s="11"/>
      <c r="M139" s="11" t="s">
        <v>633</v>
      </c>
      <c r="N139" s="4">
        <v>6600000</v>
      </c>
      <c r="O139" s="4"/>
      <c r="P139" s="4"/>
      <c r="Q139" s="4">
        <v>800000</v>
      </c>
      <c r="R139" s="4"/>
      <c r="S139" s="4"/>
      <c r="T139" s="4"/>
      <c r="U139" s="52">
        <v>7400000</v>
      </c>
    </row>
    <row r="140" spans="1:21" ht="48" customHeight="1">
      <c r="A140" s="23" t="s">
        <v>634</v>
      </c>
      <c r="B140" s="47" t="s">
        <v>636</v>
      </c>
      <c r="C140" s="3"/>
      <c r="D140" s="13">
        <v>42755</v>
      </c>
      <c r="E140" s="13">
        <v>42758</v>
      </c>
      <c r="F140" s="11"/>
      <c r="G140" s="11"/>
      <c r="H140" s="11"/>
      <c r="I140" s="14" t="s">
        <v>635</v>
      </c>
      <c r="J140" s="15">
        <v>45</v>
      </c>
      <c r="K140" s="11"/>
      <c r="L140" s="11"/>
      <c r="M140" s="11" t="s">
        <v>368</v>
      </c>
      <c r="N140" s="4">
        <v>7500000</v>
      </c>
      <c r="O140" s="4"/>
      <c r="P140" s="4"/>
      <c r="Q140" s="4">
        <v>800000</v>
      </c>
      <c r="R140" s="4"/>
      <c r="S140" s="4"/>
      <c r="T140" s="4"/>
      <c r="U140" s="52">
        <v>8300000</v>
      </c>
    </row>
    <row r="141" spans="1:21" ht="48" customHeight="1">
      <c r="A141" s="23" t="s">
        <v>637</v>
      </c>
      <c r="B141" s="47" t="s">
        <v>639</v>
      </c>
      <c r="C141" s="3"/>
      <c r="D141" s="13">
        <v>42755</v>
      </c>
      <c r="E141" s="13">
        <v>42758</v>
      </c>
      <c r="F141" s="11"/>
      <c r="G141" s="11"/>
      <c r="H141" s="11"/>
      <c r="I141" s="14" t="s">
        <v>638</v>
      </c>
      <c r="J141" s="15">
        <v>45</v>
      </c>
      <c r="K141" s="11"/>
      <c r="L141" s="11"/>
      <c r="M141" s="11" t="s">
        <v>304</v>
      </c>
      <c r="N141" s="4">
        <v>7500000</v>
      </c>
      <c r="O141" s="4"/>
      <c r="P141" s="4"/>
      <c r="Q141" s="55">
        <v>800000</v>
      </c>
      <c r="R141" s="4"/>
      <c r="S141" s="4"/>
      <c r="T141" s="4"/>
      <c r="U141" s="52">
        <v>8300000</v>
      </c>
    </row>
    <row r="142" spans="1:21" ht="48" customHeight="1">
      <c r="A142" s="23" t="s">
        <v>550</v>
      </c>
      <c r="B142" s="12" t="s">
        <v>551</v>
      </c>
      <c r="C142" s="3"/>
      <c r="D142" s="13">
        <v>42755</v>
      </c>
      <c r="E142" s="13">
        <v>42755</v>
      </c>
      <c r="F142" s="11"/>
      <c r="G142" s="11"/>
      <c r="H142" s="11"/>
      <c r="I142" s="14" t="s">
        <v>552</v>
      </c>
      <c r="J142" s="15">
        <v>7</v>
      </c>
      <c r="K142" s="11"/>
      <c r="L142" s="11"/>
      <c r="M142" s="11" t="s">
        <v>553</v>
      </c>
      <c r="N142" s="4"/>
      <c r="O142" s="4"/>
      <c r="P142" s="4"/>
      <c r="Q142" s="4"/>
      <c r="R142" s="4"/>
      <c r="S142" s="4"/>
      <c r="T142" s="4"/>
      <c r="U142" s="52">
        <v>1000000</v>
      </c>
    </row>
    <row r="143" spans="1:21" ht="48" customHeight="1">
      <c r="A143" s="23" t="s">
        <v>342</v>
      </c>
      <c r="B143" s="12" t="s">
        <v>343</v>
      </c>
      <c r="C143" s="3"/>
      <c r="D143" s="13">
        <v>42755</v>
      </c>
      <c r="E143" s="13">
        <v>42758</v>
      </c>
      <c r="F143" s="11"/>
      <c r="G143" s="11"/>
      <c r="H143" s="11"/>
      <c r="I143" s="14" t="s">
        <v>344</v>
      </c>
      <c r="J143" s="15">
        <v>35</v>
      </c>
      <c r="K143" s="11"/>
      <c r="L143" s="11"/>
      <c r="M143" s="11" t="s">
        <v>345</v>
      </c>
      <c r="N143" s="4">
        <v>6200000</v>
      </c>
      <c r="O143" s="4"/>
      <c r="P143" s="4">
        <v>400000</v>
      </c>
      <c r="Q143" s="4">
        <v>800000</v>
      </c>
      <c r="R143" s="4"/>
      <c r="S143" s="4"/>
      <c r="T143" s="4"/>
      <c r="U143" s="52">
        <v>7400000</v>
      </c>
    </row>
    <row r="144" spans="1:21" ht="48" customHeight="1">
      <c r="A144" s="23" t="s">
        <v>346</v>
      </c>
      <c r="B144" s="12" t="s">
        <v>347</v>
      </c>
      <c r="C144" s="3"/>
      <c r="D144" s="13">
        <v>42755</v>
      </c>
      <c r="E144" s="13">
        <v>42758</v>
      </c>
      <c r="F144" s="11"/>
      <c r="G144" s="11"/>
      <c r="H144" s="11"/>
      <c r="I144" s="14" t="s">
        <v>348</v>
      </c>
      <c r="J144" s="15">
        <v>16</v>
      </c>
      <c r="K144" s="11"/>
      <c r="L144" s="11"/>
      <c r="M144" s="11" t="s">
        <v>349</v>
      </c>
      <c r="N144" s="4">
        <v>3100000</v>
      </c>
      <c r="O144" s="4"/>
      <c r="P144" s="4"/>
      <c r="Q144" s="4">
        <v>500000</v>
      </c>
      <c r="R144" s="4"/>
      <c r="S144" s="4"/>
      <c r="T144" s="4"/>
      <c r="U144" s="52">
        <v>3600000</v>
      </c>
    </row>
    <row r="145" spans="1:22" ht="48" customHeight="1">
      <c r="A145" s="23" t="s">
        <v>350</v>
      </c>
      <c r="B145" s="12" t="s">
        <v>351</v>
      </c>
      <c r="C145" s="3"/>
      <c r="D145" s="13">
        <v>42756</v>
      </c>
      <c r="E145" s="13">
        <v>42759</v>
      </c>
      <c r="F145" s="11"/>
      <c r="G145" s="11"/>
      <c r="H145" s="11"/>
      <c r="I145" s="14" t="s">
        <v>353</v>
      </c>
      <c r="J145" s="15">
        <v>16</v>
      </c>
      <c r="K145" s="11"/>
      <c r="L145" s="11"/>
      <c r="M145" s="11" t="s">
        <v>352</v>
      </c>
      <c r="N145" s="4">
        <v>3600000</v>
      </c>
      <c r="O145" s="4"/>
      <c r="P145" s="4"/>
      <c r="Q145" s="4">
        <v>500000</v>
      </c>
      <c r="R145" s="4"/>
      <c r="S145" s="4"/>
      <c r="T145" s="4">
        <v>500000</v>
      </c>
      <c r="U145" s="52">
        <v>4100000</v>
      </c>
    </row>
    <row r="146" spans="1:22" ht="48" customHeight="1">
      <c r="A146" s="23">
        <v>59</v>
      </c>
      <c r="B146" s="12" t="s">
        <v>194</v>
      </c>
      <c r="C146" s="3"/>
      <c r="D146" s="13">
        <v>42756</v>
      </c>
      <c r="E146" s="13">
        <v>42759</v>
      </c>
      <c r="F146" s="11"/>
      <c r="G146" s="11"/>
      <c r="H146" s="11"/>
      <c r="I146" s="14" t="s">
        <v>195</v>
      </c>
      <c r="J146" s="15">
        <v>45</v>
      </c>
      <c r="K146" s="11" t="s">
        <v>51</v>
      </c>
      <c r="L146" s="11" t="s">
        <v>52</v>
      </c>
      <c r="M146" s="11" t="s">
        <v>196</v>
      </c>
      <c r="N146" s="4">
        <v>7500000</v>
      </c>
      <c r="O146" s="4"/>
      <c r="P146" s="4"/>
      <c r="Q146" s="4">
        <v>800000</v>
      </c>
      <c r="R146" s="4"/>
      <c r="S146" s="4"/>
      <c r="T146" s="4"/>
      <c r="U146" s="52">
        <f>SUM(N146:T146)</f>
        <v>8300000</v>
      </c>
    </row>
    <row r="147" spans="1:22" ht="48" customHeight="1">
      <c r="A147" s="23">
        <v>60</v>
      </c>
      <c r="B147" s="12" t="s">
        <v>194</v>
      </c>
      <c r="C147" s="3"/>
      <c r="D147" s="13">
        <v>42756</v>
      </c>
      <c r="E147" s="13">
        <v>42759</v>
      </c>
      <c r="F147" s="11"/>
      <c r="G147" s="11"/>
      <c r="H147" s="11"/>
      <c r="I147" s="14" t="s">
        <v>197</v>
      </c>
      <c r="J147" s="15">
        <v>45</v>
      </c>
      <c r="K147" s="11" t="s">
        <v>13</v>
      </c>
      <c r="L147" s="11" t="s">
        <v>40</v>
      </c>
      <c r="M147" s="11" t="s">
        <v>78</v>
      </c>
      <c r="N147" s="4">
        <v>7500000</v>
      </c>
      <c r="O147" s="4"/>
      <c r="P147" s="4"/>
      <c r="Q147" s="4">
        <v>800000</v>
      </c>
      <c r="R147" s="4"/>
      <c r="S147" s="4"/>
      <c r="T147" s="4"/>
      <c r="U147" s="52">
        <f>SUM(N147:T147)</f>
        <v>8300000</v>
      </c>
    </row>
    <row r="148" spans="1:22" ht="48" customHeight="1">
      <c r="A148" s="23">
        <v>61</v>
      </c>
      <c r="B148" s="12" t="s">
        <v>656</v>
      </c>
      <c r="C148" s="3"/>
      <c r="D148" s="13">
        <v>42756</v>
      </c>
      <c r="E148" s="13">
        <v>42759</v>
      </c>
      <c r="F148" s="11"/>
      <c r="G148" s="11"/>
      <c r="H148" s="11"/>
      <c r="I148" s="14" t="s">
        <v>198</v>
      </c>
      <c r="J148" s="15">
        <v>45</v>
      </c>
      <c r="K148" s="11" t="s">
        <v>199</v>
      </c>
      <c r="L148" s="11" t="s">
        <v>200</v>
      </c>
      <c r="M148" s="11" t="s">
        <v>54</v>
      </c>
      <c r="N148" s="4">
        <v>6600000</v>
      </c>
      <c r="O148" s="4"/>
      <c r="P148" s="4"/>
      <c r="Q148" s="4">
        <v>800000</v>
      </c>
      <c r="R148" s="4">
        <v>800000</v>
      </c>
      <c r="S148" s="4"/>
      <c r="T148" s="75">
        <v>1000000</v>
      </c>
      <c r="U148" s="52">
        <f>SUM(N148:T148)</f>
        <v>9200000</v>
      </c>
      <c r="V148" s="7" t="s">
        <v>663</v>
      </c>
    </row>
    <row r="149" spans="1:22" ht="48" customHeight="1">
      <c r="A149" s="23" t="s">
        <v>550</v>
      </c>
      <c r="B149" s="48" t="s">
        <v>555</v>
      </c>
      <c r="C149" s="3"/>
      <c r="D149" s="13">
        <v>42757</v>
      </c>
      <c r="E149" s="13">
        <v>42760</v>
      </c>
      <c r="F149" s="11"/>
      <c r="G149" s="11"/>
      <c r="H149" s="11"/>
      <c r="I149" s="14" t="s">
        <v>554</v>
      </c>
      <c r="J149" s="15">
        <v>16</v>
      </c>
      <c r="K149" s="11"/>
      <c r="L149" s="11"/>
      <c r="M149" s="11" t="s">
        <v>556</v>
      </c>
      <c r="N149" s="4">
        <v>3100000</v>
      </c>
      <c r="O149" s="4"/>
      <c r="P149" s="4"/>
      <c r="Q149" s="4">
        <v>500000</v>
      </c>
      <c r="R149" s="4"/>
      <c r="S149" s="4"/>
      <c r="T149" s="4"/>
      <c r="U149" s="52">
        <v>3600000</v>
      </c>
    </row>
    <row r="150" spans="1:22" ht="48" customHeight="1">
      <c r="A150" s="23">
        <v>62</v>
      </c>
      <c r="B150" s="72" t="s">
        <v>250</v>
      </c>
      <c r="C150" s="3"/>
      <c r="D150" s="13">
        <v>42757</v>
      </c>
      <c r="E150" s="13">
        <v>42760</v>
      </c>
      <c r="F150" s="11"/>
      <c r="G150" s="11"/>
      <c r="H150" s="11"/>
      <c r="I150" s="14" t="s">
        <v>195</v>
      </c>
      <c r="J150" s="15">
        <v>45</v>
      </c>
      <c r="K150" s="11" t="s">
        <v>66</v>
      </c>
      <c r="L150" s="11" t="s">
        <v>67</v>
      </c>
      <c r="M150" s="11" t="s">
        <v>102</v>
      </c>
      <c r="N150" s="4">
        <v>7500000</v>
      </c>
      <c r="O150" s="4"/>
      <c r="P150" s="4"/>
      <c r="Q150" s="4">
        <v>800000</v>
      </c>
      <c r="R150" s="4"/>
      <c r="S150" s="4"/>
      <c r="T150" s="4"/>
      <c r="U150" s="52">
        <f>SUM(N150:T150)</f>
        <v>8300000</v>
      </c>
    </row>
    <row r="151" spans="1:22" ht="48" customHeight="1">
      <c r="A151" s="23">
        <v>63</v>
      </c>
      <c r="B151" s="73"/>
      <c r="C151" s="3"/>
      <c r="D151" s="13">
        <v>42757</v>
      </c>
      <c r="E151" s="13">
        <v>42760</v>
      </c>
      <c r="F151" s="11"/>
      <c r="G151" s="11"/>
      <c r="H151" s="11"/>
      <c r="I151" s="14" t="s">
        <v>195</v>
      </c>
      <c r="J151" s="15">
        <v>45</v>
      </c>
      <c r="K151" s="11" t="s">
        <v>33</v>
      </c>
      <c r="L151" s="11" t="s">
        <v>34</v>
      </c>
      <c r="M151" s="11" t="s">
        <v>188</v>
      </c>
      <c r="N151" s="4">
        <v>7500000</v>
      </c>
      <c r="O151" s="4"/>
      <c r="P151" s="4"/>
      <c r="Q151" s="4">
        <v>800000</v>
      </c>
      <c r="R151" s="4"/>
      <c r="S151" s="4"/>
      <c r="T151" s="4"/>
      <c r="U151" s="52">
        <f>SUM(N151:T151)</f>
        <v>8300000</v>
      </c>
    </row>
    <row r="152" spans="1:22" ht="48" customHeight="1">
      <c r="A152" s="23">
        <v>64</v>
      </c>
      <c r="B152" s="12" t="s">
        <v>249</v>
      </c>
      <c r="C152" s="3"/>
      <c r="D152" s="13">
        <v>42757</v>
      </c>
      <c r="E152" s="13">
        <v>42761</v>
      </c>
      <c r="F152" s="11"/>
      <c r="G152" s="11"/>
      <c r="H152" s="11"/>
      <c r="I152" s="14" t="s">
        <v>201</v>
      </c>
      <c r="J152" s="15">
        <v>45</v>
      </c>
      <c r="K152" s="11" t="s">
        <v>117</v>
      </c>
      <c r="L152" s="11" t="s">
        <v>40</v>
      </c>
      <c r="M152" s="11"/>
      <c r="N152" s="4">
        <v>8500000</v>
      </c>
      <c r="O152" s="4"/>
      <c r="P152" s="4"/>
      <c r="Q152" s="22">
        <v>800000</v>
      </c>
      <c r="R152" s="4"/>
      <c r="S152" s="4"/>
      <c r="T152" s="4"/>
      <c r="U152" s="52">
        <f>SUM(N152:T152)</f>
        <v>9300000</v>
      </c>
    </row>
    <row r="153" spans="1:22" ht="48" customHeight="1">
      <c r="A153" s="23" t="s">
        <v>354</v>
      </c>
      <c r="B153" s="12" t="s">
        <v>355</v>
      </c>
      <c r="C153" s="3"/>
      <c r="D153" s="13">
        <v>42758</v>
      </c>
      <c r="E153" s="13">
        <v>42761</v>
      </c>
      <c r="F153" s="11"/>
      <c r="G153" s="11"/>
      <c r="H153" s="11"/>
      <c r="I153" s="14" t="s">
        <v>356</v>
      </c>
      <c r="J153" s="15">
        <v>45</v>
      </c>
      <c r="K153" s="11"/>
      <c r="L153" s="11"/>
      <c r="M153" s="11" t="s">
        <v>357</v>
      </c>
      <c r="N153" s="4">
        <v>7500000</v>
      </c>
      <c r="O153" s="4"/>
      <c r="P153" s="4"/>
      <c r="Q153" s="22">
        <v>800000</v>
      </c>
      <c r="R153" s="4"/>
      <c r="S153" s="4"/>
      <c r="T153" s="4"/>
      <c r="U153" s="52">
        <v>8300000</v>
      </c>
    </row>
    <row r="154" spans="1:22" ht="48" customHeight="1">
      <c r="A154" s="23">
        <v>65</v>
      </c>
      <c r="B154" s="12" t="s">
        <v>202</v>
      </c>
      <c r="C154" s="3"/>
      <c r="D154" s="13">
        <v>42758</v>
      </c>
      <c r="E154" s="13">
        <v>42761</v>
      </c>
      <c r="F154" s="11"/>
      <c r="G154" s="11"/>
      <c r="H154" s="11"/>
      <c r="I154" s="14" t="s">
        <v>203</v>
      </c>
      <c r="J154" s="15">
        <v>45</v>
      </c>
      <c r="K154" s="11" t="s">
        <v>14</v>
      </c>
      <c r="L154" s="11" t="s">
        <v>32</v>
      </c>
      <c r="M154" s="11" t="s">
        <v>204</v>
      </c>
      <c r="N154" s="4">
        <v>7500000</v>
      </c>
      <c r="O154" s="4"/>
      <c r="P154" s="50"/>
      <c r="Q154" s="4">
        <v>800000</v>
      </c>
      <c r="R154" s="4"/>
      <c r="S154" s="4"/>
      <c r="T154" s="4"/>
      <c r="U154" s="52">
        <f>SUM(N154:T154)</f>
        <v>8300000</v>
      </c>
    </row>
    <row r="155" spans="1:22" ht="48" customHeight="1">
      <c r="A155" s="23" t="s">
        <v>557</v>
      </c>
      <c r="B155" s="12" t="s">
        <v>558</v>
      </c>
      <c r="C155" s="3"/>
      <c r="D155" s="13">
        <v>42759</v>
      </c>
      <c r="E155" s="13">
        <v>42762</v>
      </c>
      <c r="F155" s="11"/>
      <c r="G155" s="11"/>
      <c r="H155" s="11"/>
      <c r="I155" s="14" t="s">
        <v>559</v>
      </c>
      <c r="J155" s="15">
        <v>30</v>
      </c>
      <c r="K155" s="11"/>
      <c r="L155" s="11"/>
      <c r="M155" s="11" t="s">
        <v>560</v>
      </c>
      <c r="N155" s="4">
        <v>4600000</v>
      </c>
      <c r="O155" s="4"/>
      <c r="P155" s="4"/>
      <c r="Q155" s="4">
        <v>600000</v>
      </c>
      <c r="R155" s="4"/>
      <c r="S155" s="4"/>
      <c r="T155" s="4"/>
      <c r="U155" s="52">
        <v>5200000</v>
      </c>
    </row>
    <row r="156" spans="1:22" ht="48" customHeight="1">
      <c r="A156" s="23" t="s">
        <v>561</v>
      </c>
      <c r="B156" s="12" t="s">
        <v>562</v>
      </c>
      <c r="C156" s="3"/>
      <c r="D156" s="13">
        <v>42759</v>
      </c>
      <c r="E156" s="13">
        <v>42759</v>
      </c>
      <c r="F156" s="11"/>
      <c r="G156" s="11"/>
      <c r="H156" s="11"/>
      <c r="I156" s="14" t="s">
        <v>563</v>
      </c>
      <c r="J156" s="15">
        <v>30</v>
      </c>
      <c r="K156" s="11"/>
      <c r="L156" s="11"/>
      <c r="M156" s="11" t="s">
        <v>281</v>
      </c>
      <c r="N156" s="4"/>
      <c r="O156" s="4"/>
      <c r="P156" s="4"/>
      <c r="Q156" s="4"/>
      <c r="R156" s="4"/>
      <c r="S156" s="4"/>
      <c r="T156" s="4"/>
      <c r="U156" s="52">
        <v>1500000</v>
      </c>
    </row>
    <row r="157" spans="1:22" ht="48" customHeight="1">
      <c r="A157" s="23">
        <v>66</v>
      </c>
      <c r="B157" s="12" t="s">
        <v>205</v>
      </c>
      <c r="C157" s="3"/>
      <c r="D157" s="13">
        <v>42759</v>
      </c>
      <c r="E157" s="13">
        <v>42763</v>
      </c>
      <c r="F157" s="11"/>
      <c r="G157" s="11"/>
      <c r="H157" s="11"/>
      <c r="I157" s="14" t="s">
        <v>206</v>
      </c>
      <c r="J157" s="15">
        <v>45</v>
      </c>
      <c r="K157" s="11" t="s">
        <v>51</v>
      </c>
      <c r="L157" s="11" t="s">
        <v>52</v>
      </c>
      <c r="M157" s="11"/>
      <c r="N157" s="4">
        <v>7500000</v>
      </c>
      <c r="O157" s="4">
        <v>600000</v>
      </c>
      <c r="P157" s="4">
        <v>500000</v>
      </c>
      <c r="Q157" s="4">
        <v>800000</v>
      </c>
      <c r="R157" s="4"/>
      <c r="S157" s="4"/>
      <c r="T157" s="4"/>
      <c r="U157" s="52">
        <f>SUM(N157:T157)</f>
        <v>9400000</v>
      </c>
    </row>
    <row r="158" spans="1:22" ht="48" customHeight="1">
      <c r="A158" s="23" t="s">
        <v>358</v>
      </c>
      <c r="B158" s="12" t="s">
        <v>359</v>
      </c>
      <c r="C158" s="3"/>
      <c r="D158" s="13">
        <v>42760</v>
      </c>
      <c r="E158" s="13">
        <v>42763</v>
      </c>
      <c r="F158" s="11"/>
      <c r="G158" s="11"/>
      <c r="H158" s="11"/>
      <c r="I158" s="14" t="s">
        <v>360</v>
      </c>
      <c r="J158" s="15">
        <v>35</v>
      </c>
      <c r="K158" s="11"/>
      <c r="L158" s="11"/>
      <c r="M158" s="11" t="s">
        <v>361</v>
      </c>
      <c r="N158" s="4">
        <v>7200000</v>
      </c>
      <c r="O158" s="4"/>
      <c r="P158" s="4"/>
      <c r="Q158" s="4">
        <v>800000</v>
      </c>
      <c r="R158" s="4"/>
      <c r="S158" s="4"/>
      <c r="T158" s="4"/>
      <c r="U158" s="52">
        <v>8000000</v>
      </c>
    </row>
    <row r="159" spans="1:22" ht="48" customHeight="1">
      <c r="A159" s="23" t="s">
        <v>363</v>
      </c>
      <c r="B159" s="12" t="s">
        <v>362</v>
      </c>
      <c r="C159" s="3"/>
      <c r="D159" s="13">
        <v>42760</v>
      </c>
      <c r="E159" s="13">
        <v>42763</v>
      </c>
      <c r="F159" s="11"/>
      <c r="G159" s="11"/>
      <c r="H159" s="11"/>
      <c r="I159" s="14" t="s">
        <v>364</v>
      </c>
      <c r="J159" s="15">
        <v>16</v>
      </c>
      <c r="K159" s="11"/>
      <c r="L159" s="11"/>
      <c r="M159" s="11" t="s">
        <v>365</v>
      </c>
      <c r="N159" s="4">
        <v>3100000</v>
      </c>
      <c r="O159" s="4"/>
      <c r="P159" s="4"/>
      <c r="Q159" s="4"/>
      <c r="R159" s="4"/>
      <c r="S159" s="4"/>
      <c r="T159" s="4">
        <v>300000</v>
      </c>
      <c r="U159" s="52">
        <v>3400000</v>
      </c>
    </row>
    <row r="160" spans="1:22" ht="48" customHeight="1">
      <c r="A160" s="23" t="s">
        <v>366</v>
      </c>
      <c r="B160" s="12" t="s">
        <v>362</v>
      </c>
      <c r="C160" s="3"/>
      <c r="D160" s="13">
        <v>42760</v>
      </c>
      <c r="E160" s="13">
        <v>42763</v>
      </c>
      <c r="F160" s="11"/>
      <c r="G160" s="11"/>
      <c r="H160" s="11"/>
      <c r="I160" s="14" t="s">
        <v>367</v>
      </c>
      <c r="J160" s="15">
        <v>16</v>
      </c>
      <c r="K160" s="11"/>
      <c r="L160" s="11"/>
      <c r="M160" s="11" t="s">
        <v>368</v>
      </c>
      <c r="N160" s="4">
        <v>3100000</v>
      </c>
      <c r="O160" s="4"/>
      <c r="P160" s="4"/>
      <c r="Q160" s="4">
        <v>1000000</v>
      </c>
      <c r="R160" s="4"/>
      <c r="S160" s="4"/>
      <c r="T160" s="4"/>
      <c r="U160" s="52">
        <v>4100000</v>
      </c>
    </row>
    <row r="161" spans="1:23" ht="48" customHeight="1">
      <c r="A161" s="23">
        <v>67</v>
      </c>
      <c r="B161" s="12" t="s">
        <v>207</v>
      </c>
      <c r="C161" s="3"/>
      <c r="D161" s="13">
        <v>42760</v>
      </c>
      <c r="E161" s="13">
        <v>42769</v>
      </c>
      <c r="F161" s="11"/>
      <c r="G161" s="11"/>
      <c r="H161" s="11"/>
      <c r="I161" s="14" t="s">
        <v>208</v>
      </c>
      <c r="J161" s="15">
        <v>35</v>
      </c>
      <c r="K161" s="11" t="s">
        <v>75</v>
      </c>
      <c r="L161" s="11" t="s">
        <v>71</v>
      </c>
      <c r="M161" s="11" t="s">
        <v>54</v>
      </c>
      <c r="N161" s="4">
        <f>7200000*2</f>
        <v>14400000</v>
      </c>
      <c r="O161" s="4"/>
      <c r="P161" s="4"/>
      <c r="Q161" s="4">
        <v>800000</v>
      </c>
      <c r="R161" s="4"/>
      <c r="S161" s="4"/>
      <c r="T161" s="4"/>
      <c r="U161" s="52">
        <f>SUM(N161:T161)</f>
        <v>15200000</v>
      </c>
    </row>
    <row r="162" spans="1:23" ht="48" customHeight="1">
      <c r="A162" s="23">
        <v>68</v>
      </c>
      <c r="B162" s="12" t="s">
        <v>209</v>
      </c>
      <c r="C162" s="3"/>
      <c r="D162" s="13">
        <v>42760</v>
      </c>
      <c r="E162" s="13">
        <v>42763</v>
      </c>
      <c r="F162" s="11"/>
      <c r="G162" s="11"/>
      <c r="H162" s="11"/>
      <c r="I162" s="14" t="s">
        <v>195</v>
      </c>
      <c r="J162" s="15">
        <v>30</v>
      </c>
      <c r="K162" s="11" t="s">
        <v>28</v>
      </c>
      <c r="L162" s="11" t="s">
        <v>29</v>
      </c>
      <c r="M162" s="11" t="s">
        <v>53</v>
      </c>
      <c r="N162" s="4">
        <v>4600000</v>
      </c>
      <c r="O162" s="4"/>
      <c r="P162" s="4"/>
      <c r="Q162" s="4">
        <v>600000</v>
      </c>
      <c r="R162" s="4"/>
      <c r="S162" s="4"/>
      <c r="T162" s="4"/>
      <c r="U162" s="52">
        <f>SUM(N162:T162)</f>
        <v>5200000</v>
      </c>
    </row>
    <row r="163" spans="1:23" ht="48" customHeight="1">
      <c r="A163" s="23" t="s">
        <v>564</v>
      </c>
      <c r="B163" s="12" t="s">
        <v>565</v>
      </c>
      <c r="C163" s="3"/>
      <c r="D163" s="13">
        <v>42761</v>
      </c>
      <c r="E163" s="13">
        <v>42764</v>
      </c>
      <c r="F163" s="11"/>
      <c r="G163" s="11"/>
      <c r="H163" s="11"/>
      <c r="I163" s="14" t="s">
        <v>566</v>
      </c>
      <c r="J163" s="15">
        <v>30</v>
      </c>
      <c r="K163" s="11"/>
      <c r="L163" s="11"/>
      <c r="M163" s="11" t="s">
        <v>567</v>
      </c>
      <c r="N163" s="4">
        <v>4600000</v>
      </c>
      <c r="O163" s="4"/>
      <c r="P163" s="4"/>
      <c r="Q163" s="4">
        <v>600000</v>
      </c>
      <c r="R163" s="4"/>
      <c r="S163" s="4"/>
      <c r="T163" s="4"/>
      <c r="U163" s="52">
        <v>5200000</v>
      </c>
    </row>
    <row r="164" spans="1:23" ht="48" customHeight="1">
      <c r="A164" s="23" t="s">
        <v>568</v>
      </c>
      <c r="B164" s="12" t="s">
        <v>569</v>
      </c>
      <c r="C164" s="3"/>
      <c r="D164" s="13">
        <v>42761</v>
      </c>
      <c r="E164" s="13">
        <v>42765</v>
      </c>
      <c r="F164" s="11"/>
      <c r="G164" s="11"/>
      <c r="H164" s="11"/>
      <c r="I164" s="14" t="s">
        <v>570</v>
      </c>
      <c r="J164" s="15">
        <v>16</v>
      </c>
      <c r="K164" s="11"/>
      <c r="L164" s="11"/>
      <c r="M164" s="11" t="s">
        <v>571</v>
      </c>
      <c r="N164" s="4">
        <v>3700000</v>
      </c>
      <c r="O164" s="4"/>
      <c r="P164" s="4"/>
      <c r="Q164" s="4">
        <v>500000</v>
      </c>
      <c r="R164" s="4"/>
      <c r="S164" s="4"/>
      <c r="T164" s="4"/>
      <c r="U164" s="52">
        <v>4200000</v>
      </c>
    </row>
    <row r="165" spans="1:23" ht="48" customHeight="1">
      <c r="A165" s="23" t="s">
        <v>572</v>
      </c>
      <c r="B165" s="12" t="s">
        <v>574</v>
      </c>
      <c r="C165" s="3"/>
      <c r="D165" s="13">
        <v>42761</v>
      </c>
      <c r="E165" s="13">
        <v>42764</v>
      </c>
      <c r="F165" s="11"/>
      <c r="G165" s="11"/>
      <c r="H165" s="11"/>
      <c r="I165" s="14" t="s">
        <v>573</v>
      </c>
      <c r="J165" s="15">
        <v>16</v>
      </c>
      <c r="K165" s="11"/>
      <c r="L165" s="11"/>
      <c r="M165" s="11" t="s">
        <v>575</v>
      </c>
      <c r="N165" s="4">
        <v>3100000</v>
      </c>
      <c r="O165" s="4"/>
      <c r="P165" s="4"/>
      <c r="Q165" s="4"/>
      <c r="R165" s="4"/>
      <c r="S165" s="4"/>
      <c r="T165" s="4">
        <v>400000</v>
      </c>
      <c r="U165" s="52">
        <v>3500000</v>
      </c>
    </row>
    <row r="166" spans="1:23" ht="48" customHeight="1">
      <c r="A166" s="23" t="s">
        <v>576</v>
      </c>
      <c r="B166" s="12" t="s">
        <v>577</v>
      </c>
      <c r="C166" s="3"/>
      <c r="D166" s="13">
        <v>42761</v>
      </c>
      <c r="E166" s="13">
        <v>42764</v>
      </c>
      <c r="F166" s="11"/>
      <c r="G166" s="11"/>
      <c r="H166" s="11"/>
      <c r="I166" s="14" t="s">
        <v>579</v>
      </c>
      <c r="J166" s="15">
        <v>30</v>
      </c>
      <c r="K166" s="11"/>
      <c r="L166" s="11"/>
      <c r="M166" s="11" t="s">
        <v>578</v>
      </c>
      <c r="N166" s="4">
        <v>4600000</v>
      </c>
      <c r="O166" s="4">
        <v>400000</v>
      </c>
      <c r="P166" s="4">
        <v>300000</v>
      </c>
      <c r="Q166" s="4">
        <v>600000</v>
      </c>
      <c r="R166" s="4"/>
      <c r="S166" s="4"/>
      <c r="T166" s="4"/>
      <c r="U166" s="74">
        <v>5900000</v>
      </c>
      <c r="V166" s="7" t="s">
        <v>657</v>
      </c>
      <c r="W166" s="7" t="s">
        <v>663</v>
      </c>
    </row>
    <row r="167" spans="1:23" ht="48" customHeight="1">
      <c r="A167" s="23" t="s">
        <v>580</v>
      </c>
      <c r="B167" s="12" t="s">
        <v>581</v>
      </c>
      <c r="C167" s="3"/>
      <c r="D167" s="13">
        <v>42761</v>
      </c>
      <c r="E167" s="13">
        <v>42765</v>
      </c>
      <c r="F167" s="11"/>
      <c r="G167" s="11"/>
      <c r="H167" s="11"/>
      <c r="I167" s="14" t="s">
        <v>582</v>
      </c>
      <c r="J167" s="15">
        <v>16</v>
      </c>
      <c r="K167" s="11"/>
      <c r="L167" s="11"/>
      <c r="M167" s="11" t="s">
        <v>583</v>
      </c>
      <c r="N167" s="4">
        <v>3700000</v>
      </c>
      <c r="O167" s="4"/>
      <c r="P167" s="4"/>
      <c r="Q167" s="4"/>
      <c r="R167" s="4"/>
      <c r="S167" s="4"/>
      <c r="T167" s="4"/>
      <c r="U167" s="52">
        <v>3700000</v>
      </c>
    </row>
    <row r="168" spans="1:23" ht="48" customHeight="1">
      <c r="A168" s="23" t="s">
        <v>584</v>
      </c>
      <c r="B168" s="12" t="s">
        <v>585</v>
      </c>
      <c r="C168" s="3"/>
      <c r="D168" s="13">
        <v>42761</v>
      </c>
      <c r="E168" s="13">
        <v>42764</v>
      </c>
      <c r="F168" s="11"/>
      <c r="G168" s="11"/>
      <c r="H168" s="11"/>
      <c r="I168" s="14" t="s">
        <v>586</v>
      </c>
      <c r="J168" s="15">
        <v>7</v>
      </c>
      <c r="K168" s="11"/>
      <c r="L168" s="11"/>
      <c r="M168" s="11" t="s">
        <v>587</v>
      </c>
      <c r="N168" s="4">
        <v>2600000</v>
      </c>
      <c r="O168" s="4"/>
      <c r="P168" s="4"/>
      <c r="Q168" s="4">
        <v>500000</v>
      </c>
      <c r="R168" s="4"/>
      <c r="S168" s="4"/>
      <c r="T168" s="4"/>
      <c r="U168" s="52">
        <v>3100000</v>
      </c>
    </row>
    <row r="169" spans="1:23" ht="48" customHeight="1">
      <c r="A169" s="23" t="s">
        <v>588</v>
      </c>
      <c r="B169" s="12" t="s">
        <v>590</v>
      </c>
      <c r="C169" s="3"/>
      <c r="D169" s="13">
        <v>42761</v>
      </c>
      <c r="E169" s="13">
        <v>42764</v>
      </c>
      <c r="F169" s="11"/>
      <c r="G169" s="11"/>
      <c r="H169" s="11"/>
      <c r="I169" s="14" t="s">
        <v>589</v>
      </c>
      <c r="J169" s="15">
        <v>7</v>
      </c>
      <c r="K169" s="11"/>
      <c r="L169" s="11"/>
      <c r="M169" s="11" t="s">
        <v>591</v>
      </c>
      <c r="N169" s="4">
        <v>2600000</v>
      </c>
      <c r="O169" s="4"/>
      <c r="P169" s="4"/>
      <c r="Q169" s="4">
        <v>500000</v>
      </c>
      <c r="R169" s="4"/>
      <c r="S169" s="4"/>
      <c r="T169" s="4"/>
      <c r="U169" s="52">
        <v>3100000</v>
      </c>
    </row>
    <row r="170" spans="1:23" ht="48" customHeight="1">
      <c r="A170" s="23" t="s">
        <v>369</v>
      </c>
      <c r="B170" s="12" t="s">
        <v>370</v>
      </c>
      <c r="C170" s="3"/>
      <c r="D170" s="13">
        <v>42761</v>
      </c>
      <c r="E170" s="13">
        <v>42764</v>
      </c>
      <c r="F170" s="11"/>
      <c r="G170" s="11"/>
      <c r="H170" s="11"/>
      <c r="I170" s="14" t="s">
        <v>371</v>
      </c>
      <c r="J170" s="15">
        <v>35</v>
      </c>
      <c r="K170" s="11"/>
      <c r="L170" s="11"/>
      <c r="M170" s="11" t="s">
        <v>372</v>
      </c>
      <c r="N170" s="4">
        <v>7200000</v>
      </c>
      <c r="O170" s="4"/>
      <c r="P170" s="50"/>
      <c r="Q170" s="4">
        <v>800000</v>
      </c>
      <c r="R170" s="4"/>
      <c r="S170" s="4"/>
      <c r="T170" s="4"/>
      <c r="U170" s="74">
        <v>8000000</v>
      </c>
      <c r="V170" s="7" t="s">
        <v>657</v>
      </c>
      <c r="W170" s="7" t="s">
        <v>663</v>
      </c>
    </row>
    <row r="171" spans="1:23" ht="48" customHeight="1">
      <c r="A171" s="23">
        <v>69</v>
      </c>
      <c r="B171" s="12" t="s">
        <v>210</v>
      </c>
      <c r="C171" s="3"/>
      <c r="D171" s="13">
        <v>42761</v>
      </c>
      <c r="E171" s="13">
        <v>42764</v>
      </c>
      <c r="F171" s="11"/>
      <c r="G171" s="11"/>
      <c r="H171" s="11"/>
      <c r="I171" s="14" t="s">
        <v>195</v>
      </c>
      <c r="J171" s="15">
        <v>45</v>
      </c>
      <c r="K171" s="11" t="s">
        <v>66</v>
      </c>
      <c r="L171" s="11" t="s">
        <v>67</v>
      </c>
      <c r="M171" s="11" t="s">
        <v>211</v>
      </c>
      <c r="N171" s="4">
        <v>7500000</v>
      </c>
      <c r="O171" s="4"/>
      <c r="P171" s="4"/>
      <c r="Q171" s="22">
        <v>800000</v>
      </c>
      <c r="R171" s="4"/>
      <c r="S171" s="4"/>
      <c r="T171" s="4"/>
      <c r="U171" s="52">
        <f>SUM(N171:T171)</f>
        <v>8300000</v>
      </c>
    </row>
    <row r="172" spans="1:23" ht="48" customHeight="1">
      <c r="A172" s="23">
        <v>70</v>
      </c>
      <c r="B172" s="12" t="s">
        <v>212</v>
      </c>
      <c r="C172" s="3"/>
      <c r="D172" s="13">
        <v>42761</v>
      </c>
      <c r="E172" s="13">
        <v>42765</v>
      </c>
      <c r="F172" s="11"/>
      <c r="G172" s="11"/>
      <c r="H172" s="11"/>
      <c r="I172" s="14" t="s">
        <v>213</v>
      </c>
      <c r="J172" s="15">
        <v>45</v>
      </c>
      <c r="K172" s="11" t="s">
        <v>13</v>
      </c>
      <c r="L172" s="11" t="s">
        <v>40</v>
      </c>
      <c r="M172" s="11" t="s">
        <v>214</v>
      </c>
      <c r="N172" s="4">
        <v>7500000</v>
      </c>
      <c r="O172" s="4"/>
      <c r="P172" s="4"/>
      <c r="Q172" s="4"/>
      <c r="R172" s="4"/>
      <c r="S172" s="4"/>
      <c r="T172" s="4"/>
      <c r="U172" s="52">
        <f>SUM(N172:T172)</f>
        <v>7500000</v>
      </c>
    </row>
    <row r="173" spans="1:23" ht="48" customHeight="1">
      <c r="A173" s="23" t="s">
        <v>592</v>
      </c>
      <c r="B173" s="12" t="s">
        <v>594</v>
      </c>
      <c r="C173" s="3"/>
      <c r="D173" s="13">
        <v>42762</v>
      </c>
      <c r="E173" s="13">
        <v>42765</v>
      </c>
      <c r="F173" s="11"/>
      <c r="G173" s="11"/>
      <c r="H173" s="11"/>
      <c r="I173" s="14" t="s">
        <v>593</v>
      </c>
      <c r="J173" s="15">
        <v>16</v>
      </c>
      <c r="K173" s="11"/>
      <c r="L173" s="11"/>
      <c r="M173" s="11" t="s">
        <v>595</v>
      </c>
      <c r="N173" s="4">
        <v>3100000</v>
      </c>
      <c r="O173" s="4"/>
      <c r="P173" s="4"/>
      <c r="Q173" s="4"/>
      <c r="R173" s="4"/>
      <c r="S173" s="4"/>
      <c r="T173" s="4">
        <v>500000</v>
      </c>
      <c r="U173" s="52">
        <v>3600000</v>
      </c>
    </row>
    <row r="174" spans="1:23" ht="48" customHeight="1">
      <c r="A174" s="23" t="s">
        <v>596</v>
      </c>
      <c r="B174" s="12" t="s">
        <v>598</v>
      </c>
      <c r="C174" s="3"/>
      <c r="D174" s="13">
        <v>42762</v>
      </c>
      <c r="E174" s="13">
        <v>42765</v>
      </c>
      <c r="F174" s="11"/>
      <c r="G174" s="11"/>
      <c r="H174" s="11"/>
      <c r="I174" s="14" t="s">
        <v>597</v>
      </c>
      <c r="J174" s="15">
        <v>30</v>
      </c>
      <c r="K174" s="11"/>
      <c r="L174" s="11"/>
      <c r="M174" s="11" t="s">
        <v>599</v>
      </c>
      <c r="N174" s="4">
        <v>4300000</v>
      </c>
      <c r="O174" s="4"/>
      <c r="P174" s="4"/>
      <c r="Q174" s="4">
        <v>600000</v>
      </c>
      <c r="R174" s="4"/>
      <c r="S174" s="4"/>
      <c r="T174" s="4"/>
      <c r="U174" s="52">
        <v>4900000</v>
      </c>
    </row>
    <row r="175" spans="1:23" ht="48" customHeight="1">
      <c r="A175" s="23">
        <v>71</v>
      </c>
      <c r="B175" s="12" t="s">
        <v>215</v>
      </c>
      <c r="C175" s="3"/>
      <c r="D175" s="13">
        <v>42762</v>
      </c>
      <c r="E175" s="13">
        <v>42762</v>
      </c>
      <c r="F175" s="11"/>
      <c r="G175" s="11"/>
      <c r="H175" s="11"/>
      <c r="I175" s="14" t="s">
        <v>216</v>
      </c>
      <c r="J175" s="15">
        <v>45</v>
      </c>
      <c r="K175" s="11" t="s">
        <v>33</v>
      </c>
      <c r="L175" s="11" t="s">
        <v>34</v>
      </c>
      <c r="M175" s="11"/>
      <c r="N175" s="4">
        <v>2000000</v>
      </c>
      <c r="O175" s="4"/>
      <c r="P175" s="4"/>
      <c r="Q175" s="4">
        <v>800000</v>
      </c>
      <c r="R175" s="4"/>
      <c r="S175" s="4"/>
      <c r="T175" s="4"/>
      <c r="U175" s="52">
        <f>SUM(N175:T175)</f>
        <v>2800000</v>
      </c>
    </row>
    <row r="176" spans="1:23" ht="48" customHeight="1">
      <c r="A176" s="23">
        <v>72</v>
      </c>
      <c r="B176" s="12" t="s">
        <v>217</v>
      </c>
      <c r="C176" s="3"/>
      <c r="D176" s="13">
        <v>42762</v>
      </c>
      <c r="E176" s="13">
        <v>42765</v>
      </c>
      <c r="F176" s="11"/>
      <c r="G176" s="11"/>
      <c r="H176" s="11"/>
      <c r="I176" s="14" t="s">
        <v>218</v>
      </c>
      <c r="J176" s="15">
        <v>45</v>
      </c>
      <c r="K176" s="11" t="s">
        <v>51</v>
      </c>
      <c r="L176" s="11" t="s">
        <v>52</v>
      </c>
      <c r="M176" s="11" t="s">
        <v>88</v>
      </c>
      <c r="N176" s="4">
        <v>7500000</v>
      </c>
      <c r="O176" s="4"/>
      <c r="P176" s="4"/>
      <c r="Q176" s="4"/>
      <c r="R176" s="4"/>
      <c r="S176" s="4"/>
      <c r="T176" s="4"/>
      <c r="U176" s="52">
        <f>SUM(N176:T176)</f>
        <v>7500000</v>
      </c>
    </row>
    <row r="177" spans="1:24" ht="48" customHeight="1">
      <c r="A177" s="23">
        <v>73</v>
      </c>
      <c r="B177" s="12" t="s">
        <v>219</v>
      </c>
      <c r="C177" s="3"/>
      <c r="D177" s="13">
        <v>42762</v>
      </c>
      <c r="E177" s="13">
        <v>42765</v>
      </c>
      <c r="F177" s="11"/>
      <c r="G177" s="11"/>
      <c r="H177" s="11"/>
      <c r="I177" s="14" t="s">
        <v>195</v>
      </c>
      <c r="J177" s="15">
        <v>35</v>
      </c>
      <c r="K177" s="11" t="s">
        <v>14</v>
      </c>
      <c r="L177" s="11" t="s">
        <v>32</v>
      </c>
      <c r="M177" s="11"/>
      <c r="N177" s="4">
        <v>7200000</v>
      </c>
      <c r="O177" s="4"/>
      <c r="P177" s="4"/>
      <c r="Q177" s="4">
        <v>800000</v>
      </c>
      <c r="R177" s="4"/>
      <c r="S177" s="4"/>
      <c r="T177" s="4"/>
      <c r="U177" s="52">
        <f>SUM(N177:T177)</f>
        <v>8000000</v>
      </c>
    </row>
    <row r="178" spans="1:24" ht="48" customHeight="1">
      <c r="A178" s="23">
        <v>74</v>
      </c>
      <c r="B178" s="12" t="s">
        <v>220</v>
      </c>
      <c r="C178" s="3"/>
      <c r="D178" s="13">
        <v>42762</v>
      </c>
      <c r="E178" s="13">
        <v>42765</v>
      </c>
      <c r="F178" s="11"/>
      <c r="G178" s="11"/>
      <c r="H178" s="11"/>
      <c r="I178" s="14" t="s">
        <v>221</v>
      </c>
      <c r="J178" s="15">
        <v>35</v>
      </c>
      <c r="K178" s="11" t="s">
        <v>117</v>
      </c>
      <c r="L178" s="11" t="s">
        <v>40</v>
      </c>
      <c r="M178" s="11" t="s">
        <v>222</v>
      </c>
      <c r="N178" s="4">
        <v>7200000</v>
      </c>
      <c r="O178" s="4"/>
      <c r="P178" s="50"/>
      <c r="Q178" s="4">
        <v>800000</v>
      </c>
      <c r="R178" s="4"/>
      <c r="S178" s="4"/>
      <c r="T178" s="4"/>
      <c r="U178" s="52">
        <f>SUM(N178:T178)</f>
        <v>8000000</v>
      </c>
    </row>
    <row r="179" spans="1:24" s="67" customFormat="1" ht="48" customHeight="1">
      <c r="A179" s="23" t="s">
        <v>668</v>
      </c>
      <c r="B179" s="12" t="s">
        <v>672</v>
      </c>
      <c r="C179" s="3"/>
      <c r="D179" s="13">
        <v>42762</v>
      </c>
      <c r="E179" s="13">
        <v>42765</v>
      </c>
      <c r="F179" s="11"/>
      <c r="G179" s="11"/>
      <c r="H179" s="11"/>
      <c r="I179" s="14" t="s">
        <v>669</v>
      </c>
      <c r="J179" s="15">
        <v>16</v>
      </c>
      <c r="K179" s="11"/>
      <c r="L179" s="11"/>
      <c r="M179" s="11" t="s">
        <v>670</v>
      </c>
      <c r="N179" s="4">
        <v>3100000</v>
      </c>
      <c r="O179" s="4"/>
      <c r="P179" s="4"/>
      <c r="Q179" s="4"/>
      <c r="R179" s="4"/>
      <c r="S179" s="4"/>
      <c r="T179" s="4"/>
      <c r="U179" s="74">
        <v>3100000</v>
      </c>
      <c r="V179" s="67" t="s">
        <v>671</v>
      </c>
    </row>
    <row r="180" spans="1:24" ht="48" customHeight="1">
      <c r="A180" s="23" t="s">
        <v>600</v>
      </c>
      <c r="B180" s="12" t="s">
        <v>601</v>
      </c>
      <c r="C180" s="3"/>
      <c r="D180" s="13">
        <v>42763</v>
      </c>
      <c r="E180" s="13">
        <v>42766</v>
      </c>
      <c r="F180" s="11"/>
      <c r="G180" s="11"/>
      <c r="H180" s="11"/>
      <c r="I180" s="14" t="s">
        <v>602</v>
      </c>
      <c r="J180" s="15">
        <v>16</v>
      </c>
      <c r="K180" s="11"/>
      <c r="L180" s="11"/>
      <c r="M180" s="11" t="s">
        <v>526</v>
      </c>
      <c r="N180" s="4">
        <v>3100000</v>
      </c>
      <c r="O180" s="4"/>
      <c r="P180" s="4"/>
      <c r="Q180" s="4">
        <v>500000</v>
      </c>
      <c r="R180" s="4"/>
      <c r="S180" s="4"/>
      <c r="T180" s="4"/>
      <c r="U180" s="52">
        <v>3600000</v>
      </c>
    </row>
    <row r="181" spans="1:24" s="67" customFormat="1" ht="48" customHeight="1">
      <c r="A181" s="23" t="s">
        <v>647</v>
      </c>
      <c r="B181" s="12" t="s">
        <v>665</v>
      </c>
      <c r="C181" s="3"/>
      <c r="D181" s="13" t="s">
        <v>666</v>
      </c>
      <c r="E181" s="13">
        <v>42763</v>
      </c>
      <c r="F181" s="11"/>
      <c r="G181" s="11"/>
      <c r="H181" s="11"/>
      <c r="I181" s="14" t="s">
        <v>667</v>
      </c>
      <c r="J181" s="15">
        <v>16</v>
      </c>
      <c r="K181" s="11"/>
      <c r="L181" s="11"/>
      <c r="M181" s="11"/>
      <c r="N181" s="4"/>
      <c r="O181" s="4"/>
      <c r="P181" s="4"/>
      <c r="Q181" s="4"/>
      <c r="R181" s="4"/>
      <c r="S181" s="4"/>
      <c r="T181" s="4"/>
      <c r="U181" s="74">
        <v>900000</v>
      </c>
      <c r="V181" s="67" t="s">
        <v>671</v>
      </c>
    </row>
    <row r="182" spans="1:24" ht="48" customHeight="1">
      <c r="A182" s="23" t="s">
        <v>603</v>
      </c>
      <c r="B182" s="12" t="s">
        <v>606</v>
      </c>
      <c r="C182" s="3"/>
      <c r="D182" s="13">
        <v>42763</v>
      </c>
      <c r="E182" s="13">
        <v>42763</v>
      </c>
      <c r="F182" s="11"/>
      <c r="G182" s="11"/>
      <c r="H182" s="11"/>
      <c r="I182" s="14" t="s">
        <v>604</v>
      </c>
      <c r="J182" s="15">
        <v>30</v>
      </c>
      <c r="K182" s="11"/>
      <c r="L182" s="11"/>
      <c r="M182" s="11" t="s">
        <v>605</v>
      </c>
      <c r="N182" s="4"/>
      <c r="O182" s="4"/>
      <c r="P182" s="4"/>
      <c r="Q182" s="4"/>
      <c r="R182" s="4"/>
      <c r="S182" s="4"/>
      <c r="T182" s="4"/>
      <c r="U182" s="78">
        <v>1900000</v>
      </c>
      <c r="V182" s="7" t="s">
        <v>658</v>
      </c>
      <c r="X182" s="7" t="s">
        <v>663</v>
      </c>
    </row>
    <row r="183" spans="1:24" ht="48" customHeight="1">
      <c r="A183" s="23">
        <v>75</v>
      </c>
      <c r="B183" s="12" t="s">
        <v>223</v>
      </c>
      <c r="C183" s="3"/>
      <c r="D183" s="13">
        <v>42763</v>
      </c>
      <c r="E183" s="13">
        <v>42766</v>
      </c>
      <c r="F183" s="11"/>
      <c r="G183" s="11"/>
      <c r="H183" s="11"/>
      <c r="I183" s="14" t="s">
        <v>179</v>
      </c>
      <c r="J183" s="15">
        <v>45</v>
      </c>
      <c r="K183" s="11" t="s">
        <v>33</v>
      </c>
      <c r="L183" s="11" t="s">
        <v>34</v>
      </c>
      <c r="M183" s="11" t="s">
        <v>224</v>
      </c>
      <c r="N183" s="4">
        <v>7500000</v>
      </c>
      <c r="O183" s="4">
        <v>600000</v>
      </c>
      <c r="P183" s="4"/>
      <c r="Q183" s="4">
        <v>800000</v>
      </c>
      <c r="R183" s="4"/>
      <c r="S183" s="4"/>
      <c r="T183" s="4"/>
      <c r="U183" s="52">
        <f>SUM(N183:T183)</f>
        <v>8900000</v>
      </c>
    </row>
    <row r="184" spans="1:24" ht="48" customHeight="1">
      <c r="A184" s="23" t="s">
        <v>647</v>
      </c>
      <c r="B184" s="12" t="s">
        <v>648</v>
      </c>
      <c r="C184" s="3"/>
      <c r="D184" s="13">
        <v>42765</v>
      </c>
      <c r="E184" s="13">
        <v>42765</v>
      </c>
      <c r="F184" s="11"/>
      <c r="G184" s="11"/>
      <c r="H184" s="11"/>
      <c r="I184" s="14" t="s">
        <v>649</v>
      </c>
      <c r="J184" s="15">
        <v>16</v>
      </c>
      <c r="K184" s="11"/>
      <c r="L184" s="11"/>
      <c r="M184" s="11"/>
      <c r="N184" s="4"/>
      <c r="O184" s="4"/>
      <c r="P184" s="4"/>
      <c r="Q184" s="4"/>
      <c r="R184" s="4"/>
      <c r="S184" s="4"/>
      <c r="T184" s="4"/>
      <c r="U184" s="52">
        <v>1000000</v>
      </c>
    </row>
    <row r="185" spans="1:24" ht="48" customHeight="1">
      <c r="A185" s="23" t="s">
        <v>607</v>
      </c>
      <c r="B185" s="12" t="s">
        <v>609</v>
      </c>
      <c r="C185" s="3"/>
      <c r="D185" s="13">
        <v>42764</v>
      </c>
      <c r="E185" s="13">
        <v>42767</v>
      </c>
      <c r="F185" s="11"/>
      <c r="G185" s="11"/>
      <c r="H185" s="11"/>
      <c r="I185" s="14" t="s">
        <v>608</v>
      </c>
      <c r="J185" s="15">
        <v>30</v>
      </c>
      <c r="K185" s="11"/>
      <c r="L185" s="11"/>
      <c r="M185" s="11" t="s">
        <v>254</v>
      </c>
      <c r="N185" s="4">
        <v>4600000</v>
      </c>
      <c r="O185" s="4"/>
      <c r="P185" s="4"/>
      <c r="Q185" s="4">
        <v>600000</v>
      </c>
      <c r="R185" s="4"/>
      <c r="S185" s="4"/>
      <c r="T185" s="4"/>
      <c r="U185" s="52">
        <v>5200000</v>
      </c>
    </row>
    <row r="186" spans="1:24" ht="48" customHeight="1">
      <c r="A186" s="23" t="s">
        <v>373</v>
      </c>
      <c r="B186" s="12" t="s">
        <v>374</v>
      </c>
      <c r="C186" s="3"/>
      <c r="D186" s="13">
        <v>42764</v>
      </c>
      <c r="E186" s="13">
        <v>42767</v>
      </c>
      <c r="F186" s="11"/>
      <c r="G186" s="11"/>
      <c r="H186" s="11"/>
      <c r="I186" s="14" t="s">
        <v>375</v>
      </c>
      <c r="J186" s="15">
        <v>35</v>
      </c>
      <c r="K186" s="11"/>
      <c r="L186" s="11"/>
      <c r="M186" s="11" t="s">
        <v>376</v>
      </c>
      <c r="N186" s="4">
        <v>7200000</v>
      </c>
      <c r="O186" s="4"/>
      <c r="P186" s="4"/>
      <c r="Q186" s="4">
        <v>800000</v>
      </c>
      <c r="R186" s="4"/>
      <c r="S186" s="4"/>
      <c r="T186" s="4"/>
      <c r="U186" s="52">
        <v>8000000</v>
      </c>
    </row>
    <row r="187" spans="1:24" ht="48" customHeight="1">
      <c r="A187" s="23">
        <v>76</v>
      </c>
      <c r="B187" s="12" t="s">
        <v>225</v>
      </c>
      <c r="C187" s="3"/>
      <c r="D187" s="13">
        <v>42764</v>
      </c>
      <c r="E187" s="13">
        <v>42767</v>
      </c>
      <c r="F187" s="11"/>
      <c r="G187" s="11"/>
      <c r="H187" s="11"/>
      <c r="I187" s="14" t="s">
        <v>226</v>
      </c>
      <c r="J187" s="15">
        <v>30</v>
      </c>
      <c r="K187" s="11" t="s">
        <v>28</v>
      </c>
      <c r="L187" s="11" t="s">
        <v>29</v>
      </c>
      <c r="M187" s="11" t="s">
        <v>227</v>
      </c>
      <c r="N187" s="4">
        <v>4600000</v>
      </c>
      <c r="O187" s="4"/>
      <c r="P187" s="4"/>
      <c r="Q187" s="4"/>
      <c r="R187" s="4"/>
      <c r="S187" s="4"/>
      <c r="T187" s="4"/>
      <c r="U187" s="52">
        <f>SUM(N187:T187)</f>
        <v>4600000</v>
      </c>
    </row>
    <row r="188" spans="1:24" ht="48" customHeight="1">
      <c r="A188" s="23">
        <v>77</v>
      </c>
      <c r="B188" s="12" t="s">
        <v>228</v>
      </c>
      <c r="C188" s="3"/>
      <c r="D188" s="13">
        <v>42764</v>
      </c>
      <c r="E188" s="13">
        <v>42767</v>
      </c>
      <c r="F188" s="11"/>
      <c r="G188" s="11"/>
      <c r="H188" s="11"/>
      <c r="I188" s="14" t="s">
        <v>229</v>
      </c>
      <c r="J188" s="15">
        <v>16</v>
      </c>
      <c r="K188" s="11"/>
      <c r="L188" s="11" t="s">
        <v>230</v>
      </c>
      <c r="M188" s="14" t="s">
        <v>231</v>
      </c>
      <c r="N188" s="4">
        <v>3100000</v>
      </c>
      <c r="O188" s="4"/>
      <c r="P188" s="4"/>
      <c r="Q188" s="6">
        <v>500000</v>
      </c>
      <c r="R188" s="6"/>
      <c r="S188" s="6"/>
      <c r="T188" s="6"/>
      <c r="U188" s="77">
        <f>SUM(N188:T188)</f>
        <v>3600000</v>
      </c>
      <c r="V188" s="7" t="s">
        <v>663</v>
      </c>
    </row>
    <row r="189" spans="1:24" ht="48" customHeight="1">
      <c r="A189" s="23">
        <v>78</v>
      </c>
      <c r="B189" s="12" t="s">
        <v>232</v>
      </c>
      <c r="C189" s="3"/>
      <c r="D189" s="13">
        <v>42764</v>
      </c>
      <c r="E189" s="13">
        <v>42768</v>
      </c>
      <c r="F189" s="11"/>
      <c r="G189" s="11"/>
      <c r="H189" s="11"/>
      <c r="I189" s="14" t="s">
        <v>94</v>
      </c>
      <c r="J189" s="15">
        <v>45</v>
      </c>
      <c r="K189" s="11" t="s">
        <v>66</v>
      </c>
      <c r="L189" s="11" t="s">
        <v>67</v>
      </c>
      <c r="M189" s="11" t="s">
        <v>233</v>
      </c>
      <c r="N189" s="4">
        <v>7500000</v>
      </c>
      <c r="O189" s="4"/>
      <c r="P189" s="4"/>
      <c r="Q189" s="4">
        <v>800000</v>
      </c>
      <c r="R189" s="4"/>
      <c r="S189" s="4"/>
      <c r="T189" s="4"/>
      <c r="U189" s="52">
        <f>SUM(N189:T189)</f>
        <v>8300000</v>
      </c>
    </row>
    <row r="190" spans="1:24" ht="48" customHeight="1">
      <c r="A190" s="23">
        <v>79</v>
      </c>
      <c r="B190" s="12" t="s">
        <v>234</v>
      </c>
      <c r="C190" s="3"/>
      <c r="D190" s="13">
        <v>42764</v>
      </c>
      <c r="E190" s="13">
        <v>42768</v>
      </c>
      <c r="F190" s="11"/>
      <c r="G190" s="11"/>
      <c r="H190" s="11"/>
      <c r="I190" s="14" t="s">
        <v>235</v>
      </c>
      <c r="J190" s="15">
        <v>35</v>
      </c>
      <c r="K190" s="11"/>
      <c r="L190" s="11"/>
      <c r="M190" s="11" t="s">
        <v>236</v>
      </c>
      <c r="N190" s="4">
        <v>7200000</v>
      </c>
      <c r="O190" s="4"/>
      <c r="P190" s="4"/>
      <c r="Q190" s="4">
        <v>800000</v>
      </c>
      <c r="R190" s="4"/>
      <c r="S190" s="4"/>
      <c r="T190" s="4">
        <v>800000</v>
      </c>
      <c r="U190" s="52">
        <f>SUM(N190:T190)</f>
        <v>8800000</v>
      </c>
    </row>
    <row r="191" spans="1:24" ht="48" customHeight="1">
      <c r="A191" s="23" t="s">
        <v>640</v>
      </c>
      <c r="B191" s="12" t="s">
        <v>642</v>
      </c>
      <c r="C191" s="3"/>
      <c r="D191" s="13">
        <v>42765</v>
      </c>
      <c r="E191" s="13">
        <v>42768</v>
      </c>
      <c r="F191" s="11"/>
      <c r="G191" s="11"/>
      <c r="H191" s="11"/>
      <c r="I191" s="14" t="s">
        <v>641</v>
      </c>
      <c r="J191" s="15">
        <v>45</v>
      </c>
      <c r="K191" s="11"/>
      <c r="L191" s="11"/>
      <c r="M191" s="11" t="s">
        <v>643</v>
      </c>
      <c r="N191" s="4">
        <v>7500000</v>
      </c>
      <c r="O191" s="4"/>
      <c r="P191" s="50"/>
      <c r="Q191" s="4"/>
      <c r="R191" s="4"/>
      <c r="S191" s="4"/>
      <c r="T191" s="4"/>
      <c r="U191" s="52">
        <v>7500000</v>
      </c>
    </row>
    <row r="192" spans="1:24" ht="48" customHeight="1">
      <c r="A192" s="23" t="s">
        <v>644</v>
      </c>
      <c r="B192" s="57" t="s">
        <v>378</v>
      </c>
      <c r="C192" s="58"/>
      <c r="D192" s="59">
        <v>42765</v>
      </c>
      <c r="E192" s="59">
        <v>42768</v>
      </c>
      <c r="F192" s="60"/>
      <c r="G192" s="60"/>
      <c r="H192" s="60"/>
      <c r="I192" s="61" t="s">
        <v>645</v>
      </c>
      <c r="J192" s="62">
        <v>45</v>
      </c>
      <c r="K192" s="60"/>
      <c r="L192" s="60"/>
      <c r="M192" s="60" t="s">
        <v>646</v>
      </c>
      <c r="N192" s="63">
        <v>7500000</v>
      </c>
      <c r="O192" s="63"/>
      <c r="P192" s="63"/>
      <c r="Q192" s="63">
        <v>800000</v>
      </c>
      <c r="R192" s="63"/>
      <c r="S192" s="63"/>
      <c r="T192" s="63"/>
      <c r="U192" s="78">
        <f>SUM(N192:T192)</f>
        <v>8300000</v>
      </c>
      <c r="V192" s="65" t="s">
        <v>660</v>
      </c>
      <c r="W192" s="7" t="s">
        <v>664</v>
      </c>
    </row>
    <row r="193" spans="1:23" ht="48" customHeight="1">
      <c r="A193" s="23" t="s">
        <v>377</v>
      </c>
      <c r="B193" s="57" t="s">
        <v>378</v>
      </c>
      <c r="C193" s="58"/>
      <c r="D193" s="59">
        <v>42765</v>
      </c>
      <c r="E193" s="59">
        <v>42768</v>
      </c>
      <c r="F193" s="60"/>
      <c r="G193" s="60"/>
      <c r="H193" s="60"/>
      <c r="I193" s="61" t="s">
        <v>379</v>
      </c>
      <c r="J193" s="62">
        <v>45</v>
      </c>
      <c r="K193" s="60"/>
      <c r="L193" s="60"/>
      <c r="M193" s="60" t="s">
        <v>380</v>
      </c>
      <c r="N193" s="63">
        <v>7500000</v>
      </c>
      <c r="O193" s="63"/>
      <c r="P193" s="63"/>
      <c r="Q193" s="63"/>
      <c r="R193" s="63"/>
      <c r="S193" s="63"/>
      <c r="T193" s="63"/>
      <c r="U193" s="78">
        <v>7500000</v>
      </c>
      <c r="V193" s="65" t="s">
        <v>659</v>
      </c>
      <c r="W193" s="7" t="s">
        <v>663</v>
      </c>
    </row>
    <row r="194" spans="1:23" ht="48" customHeight="1">
      <c r="A194" s="23" t="s">
        <v>610</v>
      </c>
      <c r="B194" s="12" t="s">
        <v>611</v>
      </c>
      <c r="C194" s="3"/>
      <c r="D194" s="13">
        <v>42765</v>
      </c>
      <c r="E194" s="13">
        <v>42768</v>
      </c>
      <c r="F194" s="11"/>
      <c r="G194" s="11"/>
      <c r="H194" s="11"/>
      <c r="I194" s="14" t="s">
        <v>612</v>
      </c>
      <c r="J194" s="15">
        <v>7</v>
      </c>
      <c r="K194" s="11"/>
      <c r="L194" s="11"/>
      <c r="M194" s="11" t="s">
        <v>595</v>
      </c>
      <c r="N194" s="4">
        <v>2600000</v>
      </c>
      <c r="O194" s="4"/>
      <c r="P194" s="4"/>
      <c r="Q194" s="4">
        <v>500000</v>
      </c>
      <c r="R194" s="4"/>
      <c r="S194" s="4"/>
      <c r="T194" s="4"/>
      <c r="U194" s="52">
        <v>3100000</v>
      </c>
    </row>
    <row r="195" spans="1:23" ht="48" customHeight="1">
      <c r="A195" s="23">
        <v>80</v>
      </c>
      <c r="B195" s="12" t="s">
        <v>237</v>
      </c>
      <c r="C195" s="3"/>
      <c r="D195" s="13">
        <v>42765</v>
      </c>
      <c r="E195" s="13">
        <v>42768</v>
      </c>
      <c r="F195" s="11"/>
      <c r="G195" s="11"/>
      <c r="H195" s="11"/>
      <c r="I195" s="14" t="s">
        <v>238</v>
      </c>
      <c r="J195" s="15">
        <v>45</v>
      </c>
      <c r="K195" s="11" t="s">
        <v>13</v>
      </c>
      <c r="L195" s="11" t="s">
        <v>40</v>
      </c>
      <c r="M195" s="11" t="s">
        <v>190</v>
      </c>
      <c r="N195" s="4">
        <v>7500000</v>
      </c>
      <c r="O195" s="4"/>
      <c r="P195" s="50"/>
      <c r="Q195" s="4"/>
      <c r="R195" s="4"/>
      <c r="S195" s="4"/>
      <c r="T195" s="4"/>
      <c r="U195" s="52">
        <f>SUM(N195:T195)</f>
        <v>7500000</v>
      </c>
    </row>
    <row r="196" spans="1:23" ht="48" customHeight="1">
      <c r="A196" s="23">
        <v>81</v>
      </c>
      <c r="B196" s="12" t="s">
        <v>239</v>
      </c>
      <c r="C196" s="3"/>
      <c r="D196" s="13">
        <v>42765</v>
      </c>
      <c r="E196" s="13">
        <v>42768</v>
      </c>
      <c r="F196" s="11"/>
      <c r="G196" s="11"/>
      <c r="H196" s="11"/>
      <c r="I196" s="14" t="s">
        <v>240</v>
      </c>
      <c r="J196" s="15">
        <v>45</v>
      </c>
      <c r="K196" s="11" t="s">
        <v>51</v>
      </c>
      <c r="L196" s="11" t="s">
        <v>52</v>
      </c>
      <c r="M196" s="11" t="s">
        <v>55</v>
      </c>
      <c r="N196" s="4">
        <v>7500000</v>
      </c>
      <c r="O196" s="4"/>
      <c r="P196" s="4"/>
      <c r="Q196" s="4">
        <v>1600000</v>
      </c>
      <c r="R196" s="4"/>
      <c r="S196" s="4"/>
      <c r="T196" s="4"/>
      <c r="U196" s="52">
        <f>SUM(N196:T196)</f>
        <v>9100000</v>
      </c>
    </row>
    <row r="197" spans="1:23" ht="48" customHeight="1">
      <c r="A197" s="23">
        <v>82</v>
      </c>
      <c r="B197" s="12" t="s">
        <v>241</v>
      </c>
      <c r="C197" s="3"/>
      <c r="D197" s="13">
        <v>42765</v>
      </c>
      <c r="E197" s="13">
        <v>42768</v>
      </c>
      <c r="F197" s="11"/>
      <c r="G197" s="11"/>
      <c r="H197" s="11"/>
      <c r="I197" s="14" t="s">
        <v>179</v>
      </c>
      <c r="J197" s="15">
        <v>45</v>
      </c>
      <c r="K197" s="11" t="s">
        <v>117</v>
      </c>
      <c r="L197" s="11" t="s">
        <v>40</v>
      </c>
      <c r="M197" s="11" t="s">
        <v>242</v>
      </c>
      <c r="N197" s="4">
        <v>7500000</v>
      </c>
      <c r="O197" s="4">
        <v>600000</v>
      </c>
      <c r="P197" s="4"/>
      <c r="Q197" s="4">
        <v>800000</v>
      </c>
      <c r="R197" s="4"/>
      <c r="S197" s="4"/>
      <c r="T197" s="4"/>
      <c r="U197" s="52">
        <f>SUM(N197:T197)</f>
        <v>8900000</v>
      </c>
    </row>
    <row r="198" spans="1:23" ht="48" customHeight="1">
      <c r="A198" s="23" t="s">
        <v>613</v>
      </c>
      <c r="B198" s="12" t="s">
        <v>615</v>
      </c>
      <c r="C198" s="3"/>
      <c r="D198" s="13">
        <v>42766</v>
      </c>
      <c r="E198" s="13">
        <v>42769</v>
      </c>
      <c r="F198" s="11"/>
      <c r="G198" s="11"/>
      <c r="H198" s="11"/>
      <c r="I198" s="14" t="s">
        <v>614</v>
      </c>
      <c r="J198" s="15">
        <v>45</v>
      </c>
      <c r="K198" s="11"/>
      <c r="L198" s="11"/>
      <c r="M198" s="11" t="s">
        <v>526</v>
      </c>
      <c r="N198" s="4">
        <v>6600000</v>
      </c>
      <c r="O198" s="4"/>
      <c r="P198" s="4"/>
      <c r="Q198" s="4"/>
      <c r="R198" s="4"/>
      <c r="S198" s="4"/>
      <c r="T198" s="4"/>
      <c r="U198" s="52">
        <v>6600000</v>
      </c>
    </row>
    <row r="199" spans="1:23" ht="48" customHeight="1">
      <c r="A199" s="23">
        <v>83</v>
      </c>
      <c r="B199" s="12" t="s">
        <v>243</v>
      </c>
      <c r="C199" s="3"/>
      <c r="D199" s="13">
        <v>42766</v>
      </c>
      <c r="E199" s="13">
        <v>42769</v>
      </c>
      <c r="F199" s="11"/>
      <c r="G199" s="11"/>
      <c r="H199" s="11"/>
      <c r="I199" s="14" t="s">
        <v>195</v>
      </c>
      <c r="J199" s="15">
        <v>45</v>
      </c>
      <c r="K199" s="11" t="s">
        <v>14</v>
      </c>
      <c r="L199" s="11" t="s">
        <v>32</v>
      </c>
      <c r="M199" s="11" t="s">
        <v>244</v>
      </c>
      <c r="N199" s="4">
        <v>7500000</v>
      </c>
      <c r="O199" s="4"/>
      <c r="P199" s="4"/>
      <c r="Q199" s="4">
        <v>800000</v>
      </c>
      <c r="R199" s="4"/>
      <c r="S199" s="4"/>
      <c r="T199" s="4"/>
      <c r="U199" s="52">
        <f>SUM(N199:T199)</f>
        <v>8300000</v>
      </c>
      <c r="V199" s="7" t="s">
        <v>661</v>
      </c>
    </row>
    <row r="200" spans="1:23" ht="48" customHeight="1" thickBot="1">
      <c r="A200" s="25">
        <v>84</v>
      </c>
      <c r="B200" s="26" t="s">
        <v>245</v>
      </c>
      <c r="C200" s="27"/>
      <c r="D200" s="28">
        <v>42766</v>
      </c>
      <c r="E200" s="28">
        <v>42769</v>
      </c>
      <c r="F200" s="29"/>
      <c r="G200" s="29"/>
      <c r="H200" s="29"/>
      <c r="I200" s="30" t="s">
        <v>246</v>
      </c>
      <c r="J200" s="31">
        <v>45</v>
      </c>
      <c r="K200" s="29" t="s">
        <v>33</v>
      </c>
      <c r="L200" s="29" t="s">
        <v>34</v>
      </c>
      <c r="M200" s="29" t="s">
        <v>120</v>
      </c>
      <c r="N200" s="32">
        <v>6600000</v>
      </c>
      <c r="O200" s="32"/>
      <c r="P200" s="32"/>
      <c r="Q200" s="32">
        <v>1600000</v>
      </c>
      <c r="R200" s="32"/>
      <c r="S200" s="32"/>
      <c r="T200" s="32"/>
      <c r="U200" s="66">
        <f>SUM(N200:T200)</f>
        <v>8200000</v>
      </c>
      <c r="V200" s="7" t="s">
        <v>662</v>
      </c>
    </row>
    <row r="201" spans="1:23" ht="15.75" thickTop="1"/>
  </sheetData>
  <autoFilter ref="A2:V200"/>
  <mergeCells count="16">
    <mergeCell ref="B150:B151"/>
    <mergeCell ref="I4:I5"/>
    <mergeCell ref="E4:E5"/>
    <mergeCell ref="D4:D5"/>
    <mergeCell ref="B4:B5"/>
    <mergeCell ref="B39:B40"/>
    <mergeCell ref="B138:B139"/>
    <mergeCell ref="M39:M40"/>
    <mergeCell ref="A4:A5"/>
    <mergeCell ref="K4:K5"/>
    <mergeCell ref="J4:J5"/>
    <mergeCell ref="U4:U5"/>
    <mergeCell ref="O4:T4"/>
    <mergeCell ref="N4:N5"/>
    <mergeCell ref="M4:M5"/>
    <mergeCell ref="L4:L5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2017-02-04T03:59:56Z</dcterms:created>
  <dcterms:modified xsi:type="dcterms:W3CDTF">2017-03-15T05:39:58Z</dcterms:modified>
</cp:coreProperties>
</file>