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1'!$A$12:$P$13</definedName>
  </definedNames>
  <calcPr calcId="144525"/>
  <fileRecoveryPr autoRecover="0"/>
</workbook>
</file>

<file path=xl/calcChain.xml><?xml version="1.0" encoding="utf-8"?>
<calcChain xmlns="http://schemas.openxmlformats.org/spreadsheetml/2006/main">
  <c r="G22" i="17" l="1"/>
  <c r="K14" i="17" l="1"/>
  <c r="K15" i="17"/>
  <c r="K16" i="17"/>
  <c r="K17" i="17"/>
  <c r="K18" i="17"/>
  <c r="K19" i="17"/>
  <c r="K20" i="17"/>
  <c r="K21" i="17"/>
  <c r="K13" i="17" l="1"/>
  <c r="K22" i="17" s="1"/>
</calcChain>
</file>

<file path=xl/sharedStrings.xml><?xml version="1.0" encoding="utf-8"?>
<sst xmlns="http://schemas.openxmlformats.org/spreadsheetml/2006/main" count="88" uniqueCount="65">
  <si>
    <t xml:space="preserve">INVOICE 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</si>
  <si>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</si>
  <si>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</si>
  <si>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</si>
  <si>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</si>
  <si>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</si>
  <si>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</si>
  <si>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</si>
  <si>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</si>
  <si>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</si>
  <si>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Total</t>
  </si>
  <si>
    <t>From , GLOBAL TOUR COMPANY LIMITED</t>
  </si>
  <si>
    <t>TEL) +84-8-6291-0335 / FAX) +84-8-6256-1212</t>
  </si>
  <si>
    <t>Collect Bills $</t>
  </si>
  <si>
    <t>RATE:</t>
  </si>
  <si>
    <t>CONG TY TNHH GLOBAL TOUR
007 1371055889
VCB HO CHI MINH PGD GIA DINH</t>
  </si>
  <si>
    <t>DELUXE</t>
  </si>
  <si>
    <t xml:space="preserve">  1 twin  </t>
  </si>
  <si>
    <t>2017.01.18</t>
  </si>
  <si>
    <t>2017.01.19</t>
  </si>
  <si>
    <t xml:space="preserve">1 single    </t>
  </si>
  <si>
    <t xml:space="preserve"> 1 double   </t>
  </si>
  <si>
    <t xml:space="preserve">  3 twin  </t>
  </si>
  <si>
    <t xml:space="preserve">DELUXE </t>
  </si>
  <si>
    <t>Checkin date till: Jan 22,2017</t>
  </si>
  <si>
    <t>Issue date : Jan 23,2017</t>
  </si>
  <si>
    <t>DIAMOND BAY RESORT AND SPA Junior suite</t>
  </si>
  <si>
    <t>MH16391135</t>
  </si>
  <si>
    <t>VNT 0118 J29</t>
  </si>
  <si>
    <t>2017.01.21</t>
  </si>
  <si>
    <t>MH16292522</t>
  </si>
  <si>
    <t>VNT 0118 J1</t>
  </si>
  <si>
    <t>MH16328582</t>
  </si>
  <si>
    <t>VNT 0119 J18</t>
  </si>
  <si>
    <t>2017.01.22</t>
  </si>
  <si>
    <t>VINPEARL NHA TRANG BAY RESORT &amp; VILLAS (EX. VINPEARL PREMIUM NHA TRANG BAY) del fb</t>
  </si>
  <si>
    <t>MH16302511</t>
  </si>
  <si>
    <t>VNT 0119 N14</t>
  </si>
  <si>
    <t>MH16301128</t>
  </si>
  <si>
    <t>VNT 0122 N1</t>
  </si>
  <si>
    <t>2017.01.26</t>
  </si>
  <si>
    <t>VINPEARL NHA TRANG BAY RESORT &amp; VILLAS (EX. VINPEARL PREMIUM NHA TRANG BAY) Villa 4 BR OV</t>
  </si>
  <si>
    <t>MH16353455</t>
  </si>
  <si>
    <t>VNT 0119 J24</t>
  </si>
  <si>
    <t>MH16301190</t>
  </si>
  <si>
    <t>VNT 0121 N3</t>
  </si>
  <si>
    <t>2017.01.25</t>
  </si>
  <si>
    <t>MH16301111</t>
  </si>
  <si>
    <t>VNT 0119 N11</t>
  </si>
  <si>
    <t>MH17405661</t>
  </si>
  <si>
    <t>VNT 0121 N23</t>
  </si>
  <si>
    <t xml:space="preserve">  8 twin  </t>
  </si>
  <si>
    <t xml:space="preserve">2 single  1 twin  </t>
  </si>
  <si>
    <t xml:space="preserve">  2 twin 1 triple</t>
  </si>
  <si>
    <t xml:space="preserve">   2 triple</t>
  </si>
  <si>
    <t>Junior Suite</t>
  </si>
  <si>
    <t>4 BEDROOM</t>
  </si>
  <si>
    <t>VAP 16 pax</t>
  </si>
  <si>
    <t>VAP 6A+1C 1child surcharge:1.950.000</t>
  </si>
  <si>
    <t>VAP ( 8A)</t>
  </si>
  <si>
    <t>VINPEARL NHA TRANG BAY RESORT &amp; VILLAS (EX. VINPEARL PREMIUM NHA TRANG BAY) del fb A</t>
  </si>
  <si>
    <t>VAP 4 pax</t>
  </si>
  <si>
    <t>6A + 2C , 1C surcharge</t>
  </si>
  <si>
    <t>VAP 6A,2C ; 1child surcharge,1 child Extra bed,2 extra A</t>
  </si>
  <si>
    <t>VAP 6A,2C ;2 extra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</si>
</sst>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Tahoma"/>
      <family val="2"/>
    </font>
    <font>
      <b/>
      <sz val="9"/>
      <name val="Calibri"/>
      <family val="2"/>
      <scheme val="minor"/>
    </font>
    <font>
      <b/>
      <i/>
      <sz val="9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Calibri"/>
      <family val="2"/>
      <scheme val="minor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9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23" fillId="33" borderId="0" xfId="0" applyFont="1" applyFill="1" applyBorder="1" applyAlignment="1">
      <alignment horizontal="left" vertical="top"/>
    </xf>
    <xf numFmtId="0" fontId="23" fillId="33" borderId="4" xfId="0" applyFont="1" applyFill="1" applyBorder="1" applyAlignment="1">
      <alignment horizontal="left" vertical="center" wrapText="1"/>
    </xf>
    <xf numFmtId="0" fontId="23" fillId="33" borderId="3" xfId="0" applyFont="1" applyFill="1" applyBorder="1" applyAlignment="1">
      <alignment horizontal="left" vertical="center" wrapText="1"/>
    </xf>
    <xf numFmtId="0" fontId="23" fillId="33" borderId="2" xfId="0" applyFont="1" applyFill="1" applyBorder="1" applyAlignment="1">
      <alignment horizontal="left" vertical="center" wrapText="1"/>
    </xf>
    <xf numFmtId="0" fontId="20" fillId="0" borderId="0" xfId="0" applyFont="1" applyBorder="1"/>
    <xf numFmtId="0" fontId="20" fillId="0" borderId="1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4" fillId="33" borderId="0" xfId="0" applyFont="1" applyFill="1" applyBorder="1" applyAlignment="1">
      <alignment vertical="top"/>
    </xf>
    <xf numFmtId="0" fontId="24" fillId="33" borderId="4" xfId="0" applyFont="1" applyFill="1" applyBorder="1" applyAlignment="1">
      <alignment horizontal="left" vertical="center"/>
    </xf>
    <xf numFmtId="0" fontId="24" fillId="33" borderId="3" xfId="0" applyFont="1" applyFill="1" applyBorder="1" applyAlignment="1">
      <alignment horizontal="left" vertical="center"/>
    </xf>
    <xf numFmtId="0" fontId="24" fillId="33" borderId="2" xfId="0" applyFont="1" applyFill="1" applyBorder="1" applyAlignment="1">
      <alignment horizontal="left" vertical="center"/>
    </xf>
    <xf numFmtId="0" fontId="20" fillId="0" borderId="2" xfId="0" applyFont="1" applyBorder="1" applyAlignment="1">
      <alignment wrapText="1"/>
    </xf>
    <xf numFmtId="0" fontId="25" fillId="33" borderId="1" xfId="0" applyFont="1" applyFill="1" applyBorder="1" applyAlignment="1">
      <alignment horizontal="left" vertical="center"/>
    </xf>
    <xf numFmtId="0" fontId="24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center"/>
    </xf>
    <xf numFmtId="0" fontId="20" fillId="0" borderId="0" xfId="0" applyFont="1" applyBorder="1" applyAlignment="1"/>
    <xf numFmtId="0" fontId="25" fillId="33" borderId="0" xfId="0" applyFont="1" applyFill="1" applyBorder="1" applyAlignment="1">
      <alignment horizontal="left" vertical="top"/>
    </xf>
    <xf numFmtId="0" fontId="20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0" fillId="36" borderId="0" xfId="0" applyFont="1" applyFill="1" applyAlignment="1">
      <alignment horizontal="right"/>
    </xf>
    <xf numFmtId="164" fontId="20" fillId="0" borderId="0" xfId="53" applyNumberFormat="1" applyFont="1"/>
    <xf numFmtId="0" fontId="20" fillId="34" borderId="5" xfId="0" applyFont="1" applyFill="1" applyBorder="1" applyAlignment="1">
      <alignment horizontal="center" vertical="center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5" xfId="0" applyFont="1" applyFill="1" applyBorder="1" applyAlignment="1">
      <alignment horizontal="center" vertical="center" wrapText="1"/>
    </xf>
    <xf numFmtId="0" fontId="22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37" borderId="1" xfId="0" applyFont="1" applyFill="1" applyBorder="1" applyAlignment="1">
      <alignment horizontal="center" vertical="center"/>
    </xf>
    <xf numFmtId="0" fontId="26" fillId="37" borderId="1" xfId="0" applyFont="1" applyFill="1" applyBorder="1"/>
    <xf numFmtId="3" fontId="20" fillId="37" borderId="1" xfId="0" applyNumberFormat="1" applyFont="1" applyFill="1" applyBorder="1" applyAlignment="1">
      <alignment horizontal="center" vertical="center"/>
    </xf>
    <xf numFmtId="0" fontId="20" fillId="37" borderId="1" xfId="0" applyFont="1" applyFill="1" applyBorder="1" applyAlignment="1">
      <alignment horizontal="left" vertical="center" wrapText="1"/>
    </xf>
    <xf numFmtId="44" fontId="20" fillId="37" borderId="1" xfId="52" applyFont="1" applyFill="1" applyBorder="1" applyAlignment="1">
      <alignment horizontal="center" vertical="center"/>
    </xf>
    <xf numFmtId="0" fontId="22" fillId="37" borderId="16" xfId="0" applyFont="1" applyFill="1" applyBorder="1" applyAlignment="1">
      <alignment horizontal="left" vertical="center" wrapText="1"/>
    </xf>
    <xf numFmtId="6" fontId="20" fillId="37" borderId="0" xfId="0" applyNumberFormat="1" applyFont="1" applyFill="1" applyAlignment="1">
      <alignment vertical="center"/>
    </xf>
    <xf numFmtId="0" fontId="20" fillId="37" borderId="0" xfId="0" applyFont="1" applyFill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2" fillId="0" borderId="3" xfId="0" applyFont="1" applyBorder="1"/>
    <xf numFmtId="0" fontId="20" fillId="0" borderId="3" xfId="0" applyFont="1" applyBorder="1"/>
    <xf numFmtId="0" fontId="20" fillId="0" borderId="2" xfId="0" applyFont="1" applyBorder="1"/>
    <xf numFmtId="0" fontId="27" fillId="0" borderId="1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0" fontId="20" fillId="0" borderId="1" xfId="0" applyFont="1" applyBorder="1"/>
    <xf numFmtId="44" fontId="28" fillId="0" borderId="1" xfId="52" applyFont="1" applyBorder="1" applyAlignment="1">
      <alignment horizontal="center" vertical="center"/>
    </xf>
    <xf numFmtId="0" fontId="22" fillId="35" borderId="1" xfId="0" applyFont="1" applyFill="1" applyBorder="1" applyAlignment="1">
      <alignment horizontal="left" vertical="center" wrapText="1"/>
    </xf>
    <xf numFmtId="0" fontId="22" fillId="0" borderId="0" xfId="0" applyFont="1"/>
    <xf numFmtId="3" fontId="22" fillId="0" borderId="0" xfId="0" applyNumberFormat="1" applyFont="1"/>
    <xf numFmtId="44" fontId="20" fillId="0" borderId="0" xfId="0" applyNumberFormat="1" applyFont="1"/>
    <xf numFmtId="0" fontId="29" fillId="0" borderId="0" xfId="0" applyFont="1"/>
    <xf numFmtId="0" fontId="26" fillId="37" borderId="1" xfId="0" applyFont="1" applyFill="1" applyBorder="1" applyAlignment="1">
      <alignment vertical="center"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3</xdr:row>
      <xdr:rowOff>104775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5</xdr:row>
      <xdr:rowOff>123825</xdr:rowOff>
    </xdr:from>
    <xdr:to>
      <xdr:col>5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M28"/>
  <sheetViews>
    <sheetView tabSelected="1" topLeftCell="A13" zoomScaleNormal="100" workbookViewId="0">
      <selection activeCell="C26" sqref="C26"/>
    </sheetView>
  </sheetViews>
  <sheetFormatPr defaultRowHeight="12"/>
  <cols>
    <col min="1" max="1" width="5.140625" style="1" customWidth="1"/>
    <col min="2" max="2" width="39.85546875" style="1" customWidth="1"/>
    <col min="3" max="3" width="11.5703125" style="1" customWidth="1"/>
    <col min="4" max="4" width="12.7109375" style="1" customWidth="1"/>
    <col min="5" max="5" width="11.42578125" style="1" customWidth="1"/>
    <col min="6" max="6" width="11.7109375" style="1" customWidth="1"/>
    <col min="7" max="7" width="12.42578125" style="1" customWidth="1"/>
    <col min="8" max="8" width="14.7109375" style="1" customWidth="1"/>
    <col min="9" max="9" width="14.28515625" style="1" customWidth="1"/>
    <col min="10" max="10" width="35.85546875" style="1" hidden="1" customWidth="1"/>
    <col min="11" max="11" width="14.28515625" style="1" customWidth="1"/>
    <col min="12" max="12" width="39.28515625" style="3" customWidth="1"/>
    <col min="13" max="13" width="10.42578125" style="1" bestFit="1" customWidth="1"/>
    <col min="14" max="14" width="9.140625" style="1"/>
    <col min="15" max="15" width="16.85546875" style="1" bestFit="1" customWidth="1"/>
    <col min="16" max="16" width="15" style="1" bestFit="1" customWidth="1"/>
    <col min="17" max="16384" width="9.140625" style="1"/>
  </cols>
  <sheetData>
    <row r="2" spans="1:13">
      <c r="C2" s="2"/>
      <c r="D2" s="2" t="s">
        <v>0</v>
      </c>
      <c r="E2" s="2"/>
      <c r="F2" s="2"/>
    </row>
    <row r="3" spans="1:13" ht="25.5" customHeight="1">
      <c r="E3" s="4"/>
      <c r="F3" s="5" t="s">
        <v>11</v>
      </c>
      <c r="G3" s="6"/>
      <c r="H3" s="6"/>
      <c r="I3" s="6"/>
      <c r="J3" s="6"/>
      <c r="K3" s="6"/>
      <c r="L3" s="7"/>
      <c r="M3" s="8"/>
    </row>
    <row r="4" spans="1:13" ht="25.5" customHeight="1">
      <c r="B4" s="9"/>
      <c r="C4" s="10"/>
      <c r="E4" s="11"/>
      <c r="F4" s="12" t="s">
        <v>12</v>
      </c>
      <c r="G4" s="13"/>
      <c r="H4" s="13"/>
      <c r="I4" s="13"/>
      <c r="J4" s="13"/>
      <c r="K4" s="13"/>
      <c r="L4" s="14"/>
      <c r="M4" s="10"/>
    </row>
    <row r="5" spans="1:13" ht="25.5" customHeight="1">
      <c r="B5" s="15"/>
      <c r="C5" s="10"/>
      <c r="E5" s="11"/>
      <c r="F5" s="16" t="s">
        <v>24</v>
      </c>
      <c r="G5" s="17"/>
      <c r="H5" s="17"/>
      <c r="I5" s="17"/>
      <c r="J5" s="17"/>
      <c r="K5" s="17"/>
      <c r="L5" s="18"/>
      <c r="M5" s="10"/>
    </row>
    <row r="6" spans="1:13" ht="25.5" customHeight="1">
      <c r="B6" s="19"/>
      <c r="C6" s="20"/>
      <c r="E6" s="21"/>
      <c r="F6" s="16" t="s">
        <v>25</v>
      </c>
      <c r="G6" s="22"/>
      <c r="H6" s="22"/>
      <c r="I6" s="22"/>
      <c r="J6" s="22"/>
      <c r="K6" s="22"/>
      <c r="L6" s="23"/>
      <c r="M6" s="8"/>
    </row>
    <row r="9" spans="1:13">
      <c r="B9" s="24" t="s">
        <v>14</v>
      </c>
      <c r="C9" s="25">
        <v>22600</v>
      </c>
    </row>
    <row r="12" spans="1:13" s="31" customFormat="1" ht="26.25" customHeight="1">
      <c r="A12" s="26" t="s">
        <v>7</v>
      </c>
      <c r="B12" s="27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9" t="s">
        <v>8</v>
      </c>
      <c r="I12" s="29"/>
      <c r="J12" s="29"/>
      <c r="K12" s="28" t="s">
        <v>13</v>
      </c>
      <c r="L12" s="30" t="s">
        <v>9</v>
      </c>
    </row>
    <row r="13" spans="1:13" s="39" customFormat="1" ht="23.25" customHeight="1">
      <c r="A13" s="32">
        <v>1</v>
      </c>
      <c r="B13" s="53" t="s">
        <v>26</v>
      </c>
      <c r="C13" s="33" t="s">
        <v>27</v>
      </c>
      <c r="D13" s="33" t="s">
        <v>28</v>
      </c>
      <c r="E13" s="33" t="s">
        <v>18</v>
      </c>
      <c r="F13" s="33" t="s">
        <v>29</v>
      </c>
      <c r="G13" s="34">
        <v>8949600</v>
      </c>
      <c r="H13" s="35" t="s">
        <v>21</v>
      </c>
      <c r="I13" s="33" t="s">
        <v>55</v>
      </c>
      <c r="J13" s="35">
        <v>0</v>
      </c>
      <c r="K13" s="36">
        <f t="shared" ref="K13:K21" si="0">G13/$C$9</f>
        <v>396</v>
      </c>
      <c r="L13" s="37"/>
      <c r="M13" s="38"/>
    </row>
    <row r="14" spans="1:13" s="39" customFormat="1" ht="23.25" customHeight="1">
      <c r="A14" s="32">
        <v>2</v>
      </c>
      <c r="B14" s="53" t="s">
        <v>35</v>
      </c>
      <c r="C14" s="33" t="s">
        <v>30</v>
      </c>
      <c r="D14" s="33" t="s">
        <v>31</v>
      </c>
      <c r="E14" s="33" t="s">
        <v>18</v>
      </c>
      <c r="F14" s="33" t="s">
        <v>29</v>
      </c>
      <c r="G14" s="34">
        <v>114859200</v>
      </c>
      <c r="H14" s="35" t="s">
        <v>51</v>
      </c>
      <c r="I14" s="33" t="s">
        <v>23</v>
      </c>
      <c r="J14" s="35"/>
      <c r="K14" s="36">
        <f t="shared" si="0"/>
        <v>5082.2654867256633</v>
      </c>
      <c r="L14" s="37" t="s">
        <v>57</v>
      </c>
      <c r="M14" s="38"/>
    </row>
    <row r="15" spans="1:13" s="39" customFormat="1" ht="23.25" customHeight="1">
      <c r="A15" s="32">
        <v>3</v>
      </c>
      <c r="B15" s="53" t="s">
        <v>35</v>
      </c>
      <c r="C15" s="33" t="s">
        <v>32</v>
      </c>
      <c r="D15" s="33" t="s">
        <v>33</v>
      </c>
      <c r="E15" s="33" t="s">
        <v>19</v>
      </c>
      <c r="F15" s="33" t="s">
        <v>34</v>
      </c>
      <c r="G15" s="34">
        <v>41122200</v>
      </c>
      <c r="H15" s="35" t="s">
        <v>52</v>
      </c>
      <c r="I15" s="33" t="s">
        <v>16</v>
      </c>
      <c r="J15" s="35"/>
      <c r="K15" s="36">
        <f t="shared" si="0"/>
        <v>1819.5663716814158</v>
      </c>
      <c r="L15" s="37" t="s">
        <v>61</v>
      </c>
      <c r="M15" s="38"/>
    </row>
    <row r="16" spans="1:13" s="39" customFormat="1" ht="23.25" customHeight="1">
      <c r="A16" s="32">
        <v>4</v>
      </c>
      <c r="B16" s="53" t="s">
        <v>35</v>
      </c>
      <c r="C16" s="33" t="s">
        <v>36</v>
      </c>
      <c r="D16" s="33" t="s">
        <v>37</v>
      </c>
      <c r="E16" s="33" t="s">
        <v>19</v>
      </c>
      <c r="F16" s="33" t="s">
        <v>34</v>
      </c>
      <c r="G16" s="34">
        <v>45847200</v>
      </c>
      <c r="H16" s="35" t="s">
        <v>22</v>
      </c>
      <c r="I16" s="33" t="s">
        <v>16</v>
      </c>
      <c r="J16" s="35"/>
      <c r="K16" s="36">
        <f t="shared" si="0"/>
        <v>2028.6371681415928</v>
      </c>
      <c r="L16" s="37" t="s">
        <v>58</v>
      </c>
      <c r="M16" s="38"/>
    </row>
    <row r="17" spans="1:13" s="39" customFormat="1" ht="23.25" customHeight="1">
      <c r="A17" s="32">
        <v>5</v>
      </c>
      <c r="B17" s="53" t="s">
        <v>35</v>
      </c>
      <c r="C17" s="33" t="s">
        <v>38</v>
      </c>
      <c r="D17" s="33" t="s">
        <v>39</v>
      </c>
      <c r="E17" s="33" t="s">
        <v>34</v>
      </c>
      <c r="F17" s="33" t="s">
        <v>40</v>
      </c>
      <c r="G17" s="34">
        <v>65191600</v>
      </c>
      <c r="H17" s="35" t="s">
        <v>53</v>
      </c>
      <c r="I17" s="33" t="s">
        <v>23</v>
      </c>
      <c r="J17" s="35"/>
      <c r="K17" s="36">
        <f t="shared" si="0"/>
        <v>2884.5840707964603</v>
      </c>
      <c r="L17" s="37" t="s">
        <v>62</v>
      </c>
      <c r="M17" s="38"/>
    </row>
    <row r="18" spans="1:13" s="39" customFormat="1" ht="23.25" customHeight="1">
      <c r="A18" s="32">
        <v>6</v>
      </c>
      <c r="B18" s="53" t="s">
        <v>41</v>
      </c>
      <c r="C18" s="33" t="s">
        <v>42</v>
      </c>
      <c r="D18" s="33" t="s">
        <v>43</v>
      </c>
      <c r="E18" s="33" t="s">
        <v>19</v>
      </c>
      <c r="F18" s="33" t="s">
        <v>34</v>
      </c>
      <c r="G18" s="34">
        <v>56548200</v>
      </c>
      <c r="H18" s="35" t="s">
        <v>20</v>
      </c>
      <c r="I18" s="33" t="s">
        <v>56</v>
      </c>
      <c r="J18" s="35"/>
      <c r="K18" s="36">
        <f t="shared" si="0"/>
        <v>2502.1327433628317</v>
      </c>
      <c r="L18" s="37" t="s">
        <v>59</v>
      </c>
      <c r="M18" s="38"/>
    </row>
    <row r="19" spans="1:13" s="39" customFormat="1" ht="23.25" customHeight="1">
      <c r="A19" s="32">
        <v>7</v>
      </c>
      <c r="B19" s="53" t="s">
        <v>35</v>
      </c>
      <c r="C19" s="33" t="s">
        <v>44</v>
      </c>
      <c r="D19" s="33" t="s">
        <v>45</v>
      </c>
      <c r="E19" s="33" t="s">
        <v>29</v>
      </c>
      <c r="F19" s="33" t="s">
        <v>46</v>
      </c>
      <c r="G19" s="34">
        <v>65191600</v>
      </c>
      <c r="H19" s="35" t="s">
        <v>22</v>
      </c>
      <c r="I19" s="33" t="s">
        <v>16</v>
      </c>
      <c r="J19" s="35"/>
      <c r="K19" s="36">
        <f t="shared" si="0"/>
        <v>2884.5840707964603</v>
      </c>
      <c r="L19" s="37" t="s">
        <v>63</v>
      </c>
      <c r="M19" s="38"/>
    </row>
    <row r="20" spans="1:13" s="39" customFormat="1" ht="23.25" customHeight="1">
      <c r="A20" s="32">
        <v>8</v>
      </c>
      <c r="B20" s="53" t="s">
        <v>35</v>
      </c>
      <c r="C20" s="33" t="s">
        <v>47</v>
      </c>
      <c r="D20" s="33" t="s">
        <v>48</v>
      </c>
      <c r="E20" s="33" t="s">
        <v>19</v>
      </c>
      <c r="F20" s="33" t="s">
        <v>34</v>
      </c>
      <c r="G20" s="34">
        <v>14357400</v>
      </c>
      <c r="H20" s="35" t="s">
        <v>17</v>
      </c>
      <c r="I20" s="33" t="s">
        <v>16</v>
      </c>
      <c r="J20" s="35"/>
      <c r="K20" s="36">
        <f t="shared" si="0"/>
        <v>635.28318584070792</v>
      </c>
      <c r="L20" s="37"/>
      <c r="M20" s="38"/>
    </row>
    <row r="21" spans="1:13" s="39" customFormat="1" ht="23.25" customHeight="1">
      <c r="A21" s="32">
        <v>9</v>
      </c>
      <c r="B21" s="53" t="s">
        <v>60</v>
      </c>
      <c r="C21" s="33" t="s">
        <v>49</v>
      </c>
      <c r="D21" s="33" t="s">
        <v>50</v>
      </c>
      <c r="E21" s="33" t="s">
        <v>29</v>
      </c>
      <c r="F21" s="33" t="s">
        <v>46</v>
      </c>
      <c r="G21" s="34">
        <v>61693200</v>
      </c>
      <c r="H21" s="35" t="s">
        <v>54</v>
      </c>
      <c r="I21" s="33" t="s">
        <v>23</v>
      </c>
      <c r="J21" s="35"/>
      <c r="K21" s="36">
        <f t="shared" si="0"/>
        <v>2729.787610619469</v>
      </c>
      <c r="L21" s="37" t="s">
        <v>64</v>
      </c>
      <c r="M21" s="38"/>
    </row>
    <row r="22" spans="1:13" ht="57.75" customHeight="1">
      <c r="A22" s="40"/>
      <c r="B22" s="41"/>
      <c r="C22" s="42"/>
      <c r="D22" s="42"/>
      <c r="E22" s="43"/>
      <c r="F22" s="44" t="s">
        <v>10</v>
      </c>
      <c r="G22" s="45">
        <f>SUM(G13:G21)</f>
        <v>473760200</v>
      </c>
      <c r="H22" s="46"/>
      <c r="I22" s="46"/>
      <c r="J22" s="46"/>
      <c r="K22" s="47">
        <f>SUM(K13:K14)</f>
        <v>5478.2654867256633</v>
      </c>
      <c r="L22" s="48" t="s">
        <v>15</v>
      </c>
    </row>
    <row r="23" spans="1:13">
      <c r="B23" s="49"/>
      <c r="D23" s="49"/>
    </row>
    <row r="24" spans="1:13">
      <c r="B24" s="49"/>
      <c r="D24" s="50"/>
      <c r="G24" s="51"/>
    </row>
    <row r="25" spans="1:13">
      <c r="G25" s="51"/>
    </row>
    <row r="26" spans="1:13">
      <c r="C26" s="52"/>
      <c r="D26" s="52"/>
      <c r="G26" s="51"/>
    </row>
    <row r="27" spans="1:13">
      <c r="C27" s="52"/>
      <c r="D27" s="52"/>
      <c r="G27" s="51"/>
    </row>
    <row r="28" spans="1:13">
      <c r="G28" s="51"/>
    </row>
  </sheetData>
  <mergeCells count="2">
    <mergeCell ref="F3:L3"/>
    <mergeCell ref="F4:L4"/>
  </mergeCells>
  <conditionalFormatting sqref="C22:C1048576 C1:C12">
    <cfRule type="duplicateValues" dxfId="1" priority="16"/>
  </conditionalFormatting>
  <conditionalFormatting sqref="C13:C21">
    <cfRule type="duplicateValues" dxfId="0" priority="28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2017-02-01T04:44:08Z</cp:lastPrinted>
  <dcterms:created xsi:type="dcterms:W3CDTF">2012-09-10T08:35:08Z</dcterms:created>
  <dcterms:modified xsi:type="dcterms:W3CDTF">2017-02-01T04:53:06Z</dcterms:modified>
</cp:coreProperties>
</file>