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19440" windowHeight="11760" tabRatio="309"/>
  </bookViews>
  <sheets>
    <sheet name="Sheet 1" sheetId="17" r:id="rId1"/>
  </sheets>
  <definedNames>
    <definedName name="_xlnm._FilterDatabase" localSheetId="0" hidden="1">'Sheet 1'!$A$12:$R$13</definedName>
  </definedNames>
  <calcPr calcId="152511"/>
  <fileRecoveryPr autoRecover="0"/>
</workbook>
</file>

<file path=xl/calcChain.xml><?xml version="1.0" encoding="utf-8"?>
<calcChain xmlns="http://schemas.openxmlformats.org/spreadsheetml/2006/main">
  <c r="I27" i="17" l="1"/>
  <c r="M14" i="17" l="1"/>
  <c r="M15" i="17"/>
  <c r="M16" i="17"/>
  <c r="M17" i="17"/>
  <c r="M18" i="17"/>
  <c r="M19" i="17"/>
  <c r="M20" i="17"/>
  <c r="M21" i="17"/>
  <c r="M22" i="17"/>
  <c r="M23" i="17"/>
  <c r="M24" i="17"/>
  <c r="M25" i="17"/>
  <c r="M26" i="17"/>
  <c r="M13" i="17" l="1"/>
  <c r="M27" i="17" s="1"/>
</calcChain>
</file>

<file path=xl/sharedStrings.xml><?xml version="1.0" encoding="utf-8"?>
<sst xmlns="http://schemas.openxmlformats.org/spreadsheetml/2006/main" count="133" uniqueCount="78">
  <si>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</si>
  <si>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</si>
  <si>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</si>
  <si>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</si>
  <si>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</si>
  <si>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</si>
  <si>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</si>
  <si>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</si>
  <si>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</si>
  <si>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</si>
  <si>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</si>
  <si>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To, KOREA TRAVEL (HOCHIMINH)</t>
  </si>
  <si>
    <t>Total</t>
  </si>
  <si>
    <t>From , GLOBAL TOUR COMPANY LIMITED</t>
  </si>
  <si>
    <t>TEL) +84-8-6291-0335 / FAX) +84-8-6256-1212</t>
  </si>
  <si>
    <t>Collect Bills $</t>
  </si>
  <si>
    <t>Nha Trang</t>
  </si>
  <si>
    <t>RATE:</t>
  </si>
  <si>
    <t>KOREA TRAVEL 
NHA TRANG</t>
  </si>
  <si>
    <t>CONG TY TNHH GLOBAL TOUR
007 1371055889
VCB HO CHI MINH PGD GIA DINH</t>
  </si>
  <si>
    <t xml:space="preserve">  2 twin  </t>
  </si>
  <si>
    <t xml:space="preserve">   1 triple</t>
  </si>
  <si>
    <t>GARDEN BUNGALOW</t>
  </si>
  <si>
    <t>DELUXE OCEAN VIEW</t>
  </si>
  <si>
    <t xml:space="preserve">  1 twin  </t>
  </si>
  <si>
    <t>2016.08.03</t>
  </si>
  <si>
    <t>PREMIUM DELUXE OCEAN VIEW</t>
  </si>
  <si>
    <t>SHERATON NHA TRANG HOTEL &amp; SPA dlx ocean block</t>
  </si>
  <si>
    <t>DIAMOND BAY RESORT &amp; SPA GARDEN BUNGALOW block</t>
  </si>
  <si>
    <t xml:space="preserve"> 2 double   </t>
  </si>
  <si>
    <t>Issue date : Aug 08 , 2016</t>
  </si>
  <si>
    <t>MH16071671</t>
  </si>
  <si>
    <t>VNT0801N29</t>
  </si>
  <si>
    <t>2016.08.01</t>
  </si>
  <si>
    <t>2016.08.04</t>
  </si>
  <si>
    <t>MH16055086</t>
  </si>
  <si>
    <t>VNT0805N10</t>
  </si>
  <si>
    <t>2016.08.05</t>
  </si>
  <si>
    <t>2016.08.08</t>
  </si>
  <si>
    <t>MH16028651</t>
  </si>
  <si>
    <t>VNT0805N6</t>
  </si>
  <si>
    <t>MH16059348</t>
  </si>
  <si>
    <t>VNT0804N12</t>
  </si>
  <si>
    <t>2016.08.07</t>
  </si>
  <si>
    <t>INTERCONTINENTAL NHA TRANG Junior suite</t>
  </si>
  <si>
    <t>MH16074261</t>
  </si>
  <si>
    <t>VNT0805N15</t>
  </si>
  <si>
    <t>INTERCONTINENTAL NHA TRANG del Ocean</t>
  </si>
  <si>
    <t>MH16880066</t>
  </si>
  <si>
    <t>VNT 0803 N9</t>
  </si>
  <si>
    <t>2016.08.06</t>
  </si>
  <si>
    <t>INTERCONTINENTAL NHA TRANG premium king bed</t>
  </si>
  <si>
    <t>MH16863145</t>
  </si>
  <si>
    <t>VNT0801N7</t>
  </si>
  <si>
    <t>MH16043907</t>
  </si>
  <si>
    <t>VNT 0801 N18</t>
  </si>
  <si>
    <t>MH16030458</t>
  </si>
  <si>
    <t>VNT0805N7</t>
  </si>
  <si>
    <t>MH16761354</t>
  </si>
  <si>
    <t>VNT 0805 N22</t>
  </si>
  <si>
    <t>MH16805534</t>
  </si>
  <si>
    <t>VNT0801N2</t>
  </si>
  <si>
    <t>MH16079692</t>
  </si>
  <si>
    <t>VNT0805N16</t>
  </si>
  <si>
    <t xml:space="preserve">  1 twin 1 triple</t>
  </si>
  <si>
    <t xml:space="preserve">1 single  2 twin  </t>
  </si>
  <si>
    <t>1 single   1 triple</t>
  </si>
  <si>
    <t>JUNIOR SUITE</t>
  </si>
  <si>
    <t xml:space="preserve">PREMIUM </t>
  </si>
  <si>
    <t>DELUXE OCEAN</t>
  </si>
  <si>
    <t>DIAMOND BAY RESORT AND SPA block</t>
  </si>
  <si>
    <t>DIAMOND BAY RESORT &amp; SPA GARDEN BUNGALOW 93</t>
  </si>
  <si>
    <t>SHERATON NHA TRANG HOTEL &amp; SPA premium block</t>
  </si>
  <si>
    <t xml:space="preserve">  3 twin  </t>
  </si>
  <si>
    <t xml:space="preserve">   2 triple</t>
  </si>
  <si>
    <t>2 Pre + 1 E/B</t>
  </si>
  <si>
    <t>Checkin date till: Aug 07, 2016</t>
  </si>
  <si>
    <t>3 phòng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</si>
</sst>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21"/>
      <name val="Tahoma"/>
      <family val="2"/>
    </font>
    <font>
      <b/>
      <i/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name val="Calibri"/>
      <family val="2"/>
      <scheme val="minor"/>
    </font>
    <font>
      <b/>
      <sz val="11"/>
      <name val="Times New Roman"/>
      <family val="1"/>
    </font>
    <font>
      <b/>
      <u/>
      <sz val="1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1" fillId="0" borderId="0" applyFont="0" applyFill="0" applyBorder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3" applyNumberFormat="0" applyFont="0" applyAlignment="0" applyProtection="0"/>
    <xf numFmtId="0" fontId="16" fillId="27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1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1" fillId="0" borderId="0" xfId="0" applyFont="1" applyAlignment="1">
      <alignment horizontal="left"/>
    </xf>
    <xf numFmtId="0" fontId="24" fillId="33" borderId="0" xfId="0" applyFont="1" applyFill="1" applyBorder="1" applyAlignment="1">
      <alignment horizontal="left" vertical="top"/>
    </xf>
    <xf numFmtId="0" fontId="22" fillId="0" borderId="0" xfId="0" applyFont="1" applyBorder="1"/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2" fillId="0" borderId="1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5" fillId="33" borderId="0" xfId="0" applyFont="1" applyFill="1" applyBorder="1" applyAlignment="1">
      <alignment vertical="top"/>
    </xf>
    <xf numFmtId="0" fontId="24" fillId="0" borderId="4" xfId="0" applyFont="1" applyBorder="1"/>
    <xf numFmtId="0" fontId="24" fillId="0" borderId="3" xfId="0" applyFont="1" applyBorder="1" applyAlignment="1">
      <alignment horizontal="left"/>
    </xf>
    <xf numFmtId="0" fontId="22" fillId="0" borderId="2" xfId="0" applyFont="1" applyBorder="1" applyAlignment="1">
      <alignment wrapText="1"/>
    </xf>
    <xf numFmtId="0" fontId="26" fillId="33" borderId="1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7" fillId="33" borderId="2" xfId="0" applyFont="1" applyFill="1" applyBorder="1" applyAlignment="1">
      <alignment horizontal="left" vertical="center"/>
    </xf>
    <xf numFmtId="0" fontId="22" fillId="0" borderId="0" xfId="0" applyFont="1" applyBorder="1" applyAlignment="1"/>
    <xf numFmtId="0" fontId="26" fillId="33" borderId="0" xfId="0" applyFont="1" applyFill="1" applyBorder="1" applyAlignment="1">
      <alignment horizontal="left" vertical="top"/>
    </xf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34" borderId="5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left" vertical="center" wrapText="1"/>
    </xf>
    <xf numFmtId="0" fontId="28" fillId="34" borderId="18" xfId="0" applyFont="1" applyFill="1" applyBorder="1" applyAlignment="1">
      <alignment horizontal="center" vertical="center" wrapText="1"/>
    </xf>
    <xf numFmtId="0" fontId="28" fillId="34" borderId="16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2" fillId="0" borderId="6" xfId="0" applyFont="1" applyBorder="1"/>
    <xf numFmtId="0" fontId="22" fillId="0" borderId="1" xfId="0" applyFont="1" applyBorder="1" applyAlignment="1">
      <alignment horizontal="left"/>
    </xf>
    <xf numFmtId="0" fontId="21" fillId="0" borderId="3" xfId="0" applyFont="1" applyBorder="1"/>
    <xf numFmtId="0" fontId="22" fillId="0" borderId="3" xfId="0" applyFont="1" applyBorder="1"/>
    <xf numFmtId="0" fontId="22" fillId="0" borderId="2" xfId="0" applyFont="1" applyBorder="1"/>
    <xf numFmtId="0" fontId="29" fillId="0" borderId="1" xfId="0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0" fontId="22" fillId="0" borderId="1" xfId="0" applyFont="1" applyBorder="1"/>
    <xf numFmtId="0" fontId="21" fillId="0" borderId="0" xfId="0" applyFont="1"/>
    <xf numFmtId="3" fontId="21" fillId="0" borderId="0" xfId="0" applyNumberFormat="1" applyFont="1"/>
    <xf numFmtId="0" fontId="28" fillId="34" borderId="1" xfId="0" applyFont="1" applyFill="1" applyBorder="1" applyAlignment="1">
      <alignment horizontal="center" vertical="center" wrapText="1"/>
    </xf>
    <xf numFmtId="44" fontId="30" fillId="0" borderId="1" xfId="52" applyFont="1" applyBorder="1" applyAlignment="1">
      <alignment horizontal="center" vertical="center"/>
    </xf>
    <xf numFmtId="0" fontId="25" fillId="33" borderId="3" xfId="0" applyFont="1" applyFill="1" applyBorder="1" applyAlignment="1">
      <alignment horizontal="left" vertical="center"/>
    </xf>
    <xf numFmtId="0" fontId="19" fillId="0" borderId="0" xfId="0" applyFont="1"/>
    <xf numFmtId="0" fontId="25" fillId="33" borderId="3" xfId="0" applyFont="1" applyFill="1" applyBorder="1" applyAlignment="1">
      <alignment horizontal="left" vertical="center"/>
    </xf>
    <xf numFmtId="0" fontId="22" fillId="36" borderId="0" xfId="0" applyFont="1" applyFill="1" applyAlignment="1">
      <alignment horizontal="right"/>
    </xf>
    <xf numFmtId="164" fontId="22" fillId="0" borderId="0" xfId="53" applyNumberFormat="1" applyFont="1"/>
    <xf numFmtId="0" fontId="28" fillId="35" borderId="1" xfId="0" applyFont="1" applyFill="1" applyBorder="1" applyAlignment="1">
      <alignment horizontal="left" vertical="center" wrapText="1"/>
    </xf>
    <xf numFmtId="44" fontId="22" fillId="0" borderId="0" xfId="0" applyNumberFormat="1" applyFont="1"/>
    <xf numFmtId="0" fontId="24" fillId="33" borderId="4" xfId="0" applyFont="1" applyFill="1" applyBorder="1" applyAlignment="1">
      <alignment horizontal="left" vertical="center" wrapText="1"/>
    </xf>
    <xf numFmtId="0" fontId="24" fillId="33" borderId="3" xfId="0" applyFont="1" applyFill="1" applyBorder="1" applyAlignment="1">
      <alignment horizontal="left" vertical="center" wrapText="1"/>
    </xf>
    <xf numFmtId="0" fontId="24" fillId="33" borderId="2" xfId="0" applyFont="1" applyFill="1" applyBorder="1" applyAlignment="1">
      <alignment horizontal="left" vertical="center" wrapText="1"/>
    </xf>
    <xf numFmtId="0" fontId="25" fillId="33" borderId="4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5" fillId="33" borderId="2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5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0" fillId="37" borderId="1" xfId="0" applyFont="1" applyFill="1" applyBorder="1" applyAlignment="1">
      <alignment horizontal="center" vertical="center"/>
    </xf>
    <xf numFmtId="0" fontId="20" fillId="37" borderId="1" xfId="0" applyFont="1" applyFill="1" applyBorder="1" applyAlignment="1">
      <alignment horizontal="left" vertical="center"/>
    </xf>
    <xf numFmtId="0" fontId="20" fillId="37" borderId="1" xfId="0" applyFont="1" applyFill="1" applyBorder="1" applyAlignment="1">
      <alignment vertical="center" wrapText="1"/>
    </xf>
    <xf numFmtId="3" fontId="20" fillId="37" borderId="1" xfId="0" applyNumberFormat="1" applyFont="1" applyFill="1" applyBorder="1" applyAlignment="1">
      <alignment horizontal="center" vertical="center"/>
    </xf>
    <xf numFmtId="0" fontId="20" fillId="37" borderId="1" xfId="0" applyFont="1" applyFill="1" applyBorder="1" applyAlignment="1">
      <alignment horizontal="left" vertical="center" wrapText="1"/>
    </xf>
    <xf numFmtId="0" fontId="20" fillId="37" borderId="1" xfId="0" applyFont="1" applyFill="1" applyBorder="1" applyAlignment="1">
      <alignment horizontal="left" wrapText="1"/>
    </xf>
    <xf numFmtId="44" fontId="20" fillId="37" borderId="1" xfId="52" applyFont="1" applyFill="1" applyBorder="1" applyAlignment="1">
      <alignment horizontal="center" vertical="center"/>
    </xf>
    <xf numFmtId="0" fontId="21" fillId="37" borderId="17" xfId="0" applyFont="1" applyFill="1" applyBorder="1" applyAlignment="1">
      <alignment horizontal="left" vertical="center" wrapText="1"/>
    </xf>
    <xf numFmtId="6" fontId="20" fillId="37" borderId="0" xfId="0" applyNumberFormat="1" applyFont="1" applyFill="1" applyAlignment="1">
      <alignment vertical="center"/>
    </xf>
    <xf numFmtId="0" fontId="20" fillId="37" borderId="0" xfId="0" applyFont="1" applyFill="1" applyAlignment="1">
      <alignment vertical="center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8" builtinId="23" customBuiltin="1"/>
    <cellStyle name="Comma" xfId="53" builtinId="3"/>
    <cellStyle name="Comma 2" xfId="27"/>
    <cellStyle name="Currency" xfId="52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Note" xfId="47" builtinId="10" customBuiltin="1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13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33"/>
  <sheetViews>
    <sheetView tabSelected="1" topLeftCell="D14" zoomScaleNormal="100" workbookViewId="0">
      <selection activeCell="I27" sqref="I27"/>
    </sheetView>
  </sheetViews>
  <sheetFormatPr defaultRowHeight="15"/>
  <cols>
    <col min="1" max="1" width="5.140625" style="1" customWidth="1"/>
    <col min="2" max="2" width="22.7109375" style="1" customWidth="1"/>
    <col min="3" max="3" width="12.5703125" style="2" customWidth="1"/>
    <col min="4" max="4" width="48.7109375" style="1" customWidth="1"/>
    <col min="5" max="5" width="14.140625" style="1" customWidth="1"/>
    <col min="6" max="6" width="17.42578125" style="1" customWidth="1"/>
    <col min="7" max="7" width="11.42578125" style="1" customWidth="1"/>
    <col min="8" max="8" width="11.7109375" style="1" customWidth="1"/>
    <col min="9" max="9" width="18.5703125" style="1" customWidth="1"/>
    <col min="10" max="10" width="23" style="1" customWidth="1"/>
    <col min="11" max="11" width="25.28515625" style="1" bestFit="1" customWidth="1"/>
    <col min="12" max="12" width="35.85546875" style="1" hidden="1" customWidth="1"/>
    <col min="13" max="13" width="14.28515625" style="1" customWidth="1"/>
    <col min="14" max="14" width="39.28515625" style="4" customWidth="1"/>
    <col min="15" max="15" width="10.42578125" style="1" bestFit="1" customWidth="1"/>
    <col min="16" max="16" width="9.140625" style="1"/>
    <col min="17" max="17" width="16.85546875" style="1" bestFit="1" customWidth="1"/>
    <col min="18" max="18" width="15" style="1" bestFit="1" customWidth="1"/>
    <col min="19" max="16384" width="9.140625" style="1"/>
  </cols>
  <sheetData>
    <row r="2" spans="1:15" ht="26.25">
      <c r="E2" s="3"/>
      <c r="F2" s="3" t="s">
        <v>0</v>
      </c>
      <c r="G2" s="3"/>
      <c r="H2" s="3"/>
    </row>
    <row r="3" spans="1:15" ht="25.5" customHeight="1">
      <c r="G3" s="5"/>
      <c r="H3" s="50" t="s">
        <v>13</v>
      </c>
      <c r="I3" s="51"/>
      <c r="J3" s="51"/>
      <c r="K3" s="51"/>
      <c r="L3" s="51"/>
      <c r="M3" s="51"/>
      <c r="N3" s="52"/>
      <c r="O3" s="6"/>
    </row>
    <row r="4" spans="1:15" ht="25.5" customHeight="1">
      <c r="B4" s="7" t="s">
        <v>11</v>
      </c>
      <c r="C4" s="8"/>
      <c r="D4" s="9"/>
      <c r="E4" s="10"/>
      <c r="G4" s="11"/>
      <c r="H4" s="53" t="s">
        <v>14</v>
      </c>
      <c r="I4" s="54"/>
      <c r="J4" s="54"/>
      <c r="K4" s="54"/>
      <c r="L4" s="54"/>
      <c r="M4" s="54"/>
      <c r="N4" s="55"/>
      <c r="O4" s="10"/>
    </row>
    <row r="5" spans="1:15" ht="25.5" customHeight="1">
      <c r="B5" s="12"/>
      <c r="C5" s="13"/>
      <c r="D5" s="14"/>
      <c r="E5" s="10"/>
      <c r="G5" s="11"/>
      <c r="H5" s="15" t="s">
        <v>76</v>
      </c>
      <c r="I5" s="16"/>
      <c r="J5" s="16"/>
      <c r="K5" s="45"/>
      <c r="L5" s="16"/>
      <c r="M5" s="43"/>
      <c r="N5" s="17"/>
      <c r="O5" s="10"/>
    </row>
    <row r="6" spans="1:15" ht="25.5" customHeight="1">
      <c r="B6" s="56"/>
      <c r="C6" s="57"/>
      <c r="D6" s="58"/>
      <c r="E6" s="18"/>
      <c r="G6" s="19"/>
      <c r="H6" s="15" t="s">
        <v>30</v>
      </c>
      <c r="I6" s="20"/>
      <c r="J6" s="20"/>
      <c r="K6" s="20"/>
      <c r="L6" s="20"/>
      <c r="M6" s="20"/>
      <c r="N6" s="21"/>
      <c r="O6" s="6"/>
    </row>
    <row r="9" spans="1:15">
      <c r="D9" s="46" t="s">
        <v>17</v>
      </c>
      <c r="E9" s="47">
        <v>22330</v>
      </c>
    </row>
    <row r="10" spans="1:15">
      <c r="C10" s="22"/>
    </row>
    <row r="12" spans="1:15" s="29" customFormat="1" ht="26.25" customHeight="1">
      <c r="A12" s="23" t="s">
        <v>8</v>
      </c>
      <c r="B12" s="41" t="s">
        <v>1</v>
      </c>
      <c r="C12" s="24"/>
      <c r="D12" s="25" t="s">
        <v>2</v>
      </c>
      <c r="E12" s="26" t="s">
        <v>3</v>
      </c>
      <c r="F12" s="26" t="s">
        <v>4</v>
      </c>
      <c r="G12" s="26" t="s">
        <v>5</v>
      </c>
      <c r="H12" s="26" t="s">
        <v>6</v>
      </c>
      <c r="I12" s="26" t="s">
        <v>7</v>
      </c>
      <c r="J12" s="27" t="s">
        <v>9</v>
      </c>
      <c r="K12" s="27"/>
      <c r="L12" s="27"/>
      <c r="M12" s="26" t="s">
        <v>15</v>
      </c>
      <c r="N12" s="28" t="s">
        <v>10</v>
      </c>
    </row>
    <row r="13" spans="1:15" s="70" customFormat="1" ht="24.75" customHeight="1">
      <c r="A13" s="61">
        <v>1</v>
      </c>
      <c r="B13" s="59" t="s">
        <v>18</v>
      </c>
      <c r="C13" s="62" t="s">
        <v>16</v>
      </c>
      <c r="D13" s="63" t="s">
        <v>28</v>
      </c>
      <c r="E13" s="63" t="s">
        <v>31</v>
      </c>
      <c r="F13" s="63" t="s">
        <v>32</v>
      </c>
      <c r="G13" s="63" t="s">
        <v>33</v>
      </c>
      <c r="H13" s="63" t="s">
        <v>34</v>
      </c>
      <c r="I13" s="64">
        <v>8038800</v>
      </c>
      <c r="J13" s="65" t="s">
        <v>24</v>
      </c>
      <c r="K13" s="66" t="s">
        <v>22</v>
      </c>
      <c r="L13" s="65">
        <v>0</v>
      </c>
      <c r="M13" s="67">
        <f t="shared" ref="M13:M26" si="0">I13/$E$9</f>
        <v>360</v>
      </c>
      <c r="N13" s="68"/>
      <c r="O13" s="69"/>
    </row>
    <row r="14" spans="1:15" s="70" customFormat="1" ht="24.75" customHeight="1">
      <c r="A14" s="61">
        <v>2</v>
      </c>
      <c r="B14" s="60"/>
      <c r="C14" s="62" t="s">
        <v>16</v>
      </c>
      <c r="D14" s="63" t="s">
        <v>70</v>
      </c>
      <c r="E14" s="63" t="s">
        <v>35</v>
      </c>
      <c r="F14" s="63" t="s">
        <v>36</v>
      </c>
      <c r="G14" s="63" t="s">
        <v>37</v>
      </c>
      <c r="H14" s="63" t="s">
        <v>38</v>
      </c>
      <c r="I14" s="64">
        <v>10517430</v>
      </c>
      <c r="J14" s="65" t="s">
        <v>21</v>
      </c>
      <c r="K14" s="66" t="s">
        <v>22</v>
      </c>
      <c r="L14" s="65"/>
      <c r="M14" s="67">
        <f t="shared" si="0"/>
        <v>471</v>
      </c>
      <c r="N14" s="68"/>
      <c r="O14" s="69"/>
    </row>
    <row r="15" spans="1:15" s="70" customFormat="1" ht="24.75" customHeight="1">
      <c r="A15" s="61">
        <v>3</v>
      </c>
      <c r="B15" s="60"/>
      <c r="C15" s="62" t="s">
        <v>16</v>
      </c>
      <c r="D15" s="63" t="s">
        <v>71</v>
      </c>
      <c r="E15" s="63" t="s">
        <v>35</v>
      </c>
      <c r="F15" s="63" t="s">
        <v>36</v>
      </c>
      <c r="G15" s="63" t="s">
        <v>37</v>
      </c>
      <c r="H15" s="63" t="s">
        <v>38</v>
      </c>
      <c r="I15" s="64">
        <v>6230070</v>
      </c>
      <c r="J15" s="65" t="s">
        <v>24</v>
      </c>
      <c r="K15" s="66" t="s">
        <v>22</v>
      </c>
      <c r="L15" s="65"/>
      <c r="M15" s="67">
        <f t="shared" si="0"/>
        <v>279</v>
      </c>
      <c r="N15" s="68"/>
      <c r="O15" s="69"/>
    </row>
    <row r="16" spans="1:15" s="70" customFormat="1" ht="24.75" customHeight="1">
      <c r="A16" s="61">
        <v>4</v>
      </c>
      <c r="B16" s="60"/>
      <c r="C16" s="62" t="s">
        <v>16</v>
      </c>
      <c r="D16" s="63" t="s">
        <v>28</v>
      </c>
      <c r="E16" s="63" t="s">
        <v>39</v>
      </c>
      <c r="F16" s="63" t="s">
        <v>40</v>
      </c>
      <c r="G16" s="63" t="s">
        <v>37</v>
      </c>
      <c r="H16" s="63" t="s">
        <v>38</v>
      </c>
      <c r="I16" s="64">
        <v>18556230</v>
      </c>
      <c r="J16" s="65" t="s">
        <v>64</v>
      </c>
      <c r="K16" s="66" t="s">
        <v>22</v>
      </c>
      <c r="L16" s="65"/>
      <c r="M16" s="67">
        <f t="shared" si="0"/>
        <v>831</v>
      </c>
      <c r="N16" s="68"/>
      <c r="O16" s="69"/>
    </row>
    <row r="17" spans="1:15" s="70" customFormat="1" ht="24.75" customHeight="1">
      <c r="A17" s="61">
        <v>5</v>
      </c>
      <c r="B17" s="60"/>
      <c r="C17" s="62" t="s">
        <v>16</v>
      </c>
      <c r="D17" s="63" t="s">
        <v>28</v>
      </c>
      <c r="E17" s="63" t="s">
        <v>41</v>
      </c>
      <c r="F17" s="63" t="s">
        <v>42</v>
      </c>
      <c r="G17" s="63" t="s">
        <v>34</v>
      </c>
      <c r="H17" s="63" t="s">
        <v>43</v>
      </c>
      <c r="I17" s="64">
        <v>18556230</v>
      </c>
      <c r="J17" s="65" t="s">
        <v>64</v>
      </c>
      <c r="K17" s="66" t="s">
        <v>22</v>
      </c>
      <c r="L17" s="65"/>
      <c r="M17" s="67">
        <f t="shared" si="0"/>
        <v>831</v>
      </c>
      <c r="N17" s="68"/>
      <c r="O17" s="69"/>
    </row>
    <row r="18" spans="1:15" s="70" customFormat="1" ht="24.75" customHeight="1">
      <c r="A18" s="61">
        <v>6</v>
      </c>
      <c r="B18" s="60"/>
      <c r="C18" s="62" t="s">
        <v>16</v>
      </c>
      <c r="D18" s="63" t="s">
        <v>44</v>
      </c>
      <c r="E18" s="63" t="s">
        <v>45</v>
      </c>
      <c r="F18" s="63" t="s">
        <v>46</v>
      </c>
      <c r="G18" s="63" t="s">
        <v>37</v>
      </c>
      <c r="H18" s="63" t="s">
        <v>38</v>
      </c>
      <c r="I18" s="64">
        <v>20332950</v>
      </c>
      <c r="J18" s="65" t="s">
        <v>24</v>
      </c>
      <c r="K18" s="66" t="s">
        <v>67</v>
      </c>
      <c r="L18" s="65"/>
      <c r="M18" s="67">
        <f t="shared" si="0"/>
        <v>910.56650246305423</v>
      </c>
      <c r="N18" s="68"/>
      <c r="O18" s="69"/>
    </row>
    <row r="19" spans="1:15" s="70" customFormat="1" ht="24.75" customHeight="1">
      <c r="A19" s="61">
        <v>7</v>
      </c>
      <c r="B19" s="60"/>
      <c r="C19" s="62" t="s">
        <v>16</v>
      </c>
      <c r="D19" s="63" t="s">
        <v>47</v>
      </c>
      <c r="E19" s="63" t="s">
        <v>48</v>
      </c>
      <c r="F19" s="63" t="s">
        <v>49</v>
      </c>
      <c r="G19" s="63" t="s">
        <v>25</v>
      </c>
      <c r="H19" s="63" t="s">
        <v>50</v>
      </c>
      <c r="I19" s="64">
        <v>22776600</v>
      </c>
      <c r="J19" s="65" t="s">
        <v>20</v>
      </c>
      <c r="K19" s="66" t="s">
        <v>23</v>
      </c>
      <c r="L19" s="65"/>
      <c r="M19" s="67">
        <f t="shared" si="0"/>
        <v>1020</v>
      </c>
      <c r="N19" s="68"/>
      <c r="O19" s="69"/>
    </row>
    <row r="20" spans="1:15" s="70" customFormat="1" ht="24.75" customHeight="1">
      <c r="A20" s="61">
        <v>8</v>
      </c>
      <c r="B20" s="60"/>
      <c r="C20" s="62" t="s">
        <v>16</v>
      </c>
      <c r="D20" s="63" t="s">
        <v>51</v>
      </c>
      <c r="E20" s="63" t="s">
        <v>52</v>
      </c>
      <c r="F20" s="63" t="s">
        <v>53</v>
      </c>
      <c r="G20" s="63" t="s">
        <v>33</v>
      </c>
      <c r="H20" s="63" t="s">
        <v>34</v>
      </c>
      <c r="I20" s="64">
        <v>16309500</v>
      </c>
      <c r="J20" s="65" t="s">
        <v>21</v>
      </c>
      <c r="K20" s="66" t="s">
        <v>68</v>
      </c>
      <c r="L20" s="65"/>
      <c r="M20" s="67">
        <f t="shared" si="0"/>
        <v>730.38513210926999</v>
      </c>
      <c r="N20" s="68"/>
      <c r="O20" s="69"/>
    </row>
    <row r="21" spans="1:15" s="70" customFormat="1" ht="24.75" customHeight="1">
      <c r="A21" s="61">
        <v>9</v>
      </c>
      <c r="B21" s="60"/>
      <c r="C21" s="62" t="s">
        <v>16</v>
      </c>
      <c r="D21" s="63" t="s">
        <v>72</v>
      </c>
      <c r="E21" s="63" t="s">
        <v>54</v>
      </c>
      <c r="F21" s="63" t="s">
        <v>55</v>
      </c>
      <c r="G21" s="63" t="s">
        <v>33</v>
      </c>
      <c r="H21" s="63" t="s">
        <v>34</v>
      </c>
      <c r="I21" s="64">
        <v>24339700</v>
      </c>
      <c r="J21" s="65" t="s">
        <v>29</v>
      </c>
      <c r="K21" s="66" t="s">
        <v>26</v>
      </c>
      <c r="L21" s="65"/>
      <c r="M21" s="67">
        <f t="shared" si="0"/>
        <v>1090</v>
      </c>
      <c r="N21" s="68"/>
      <c r="O21" s="69"/>
    </row>
    <row r="22" spans="1:15" s="70" customFormat="1" ht="24.75" customHeight="1">
      <c r="A22" s="61">
        <v>10</v>
      </c>
      <c r="B22" s="60"/>
      <c r="C22" s="62" t="s">
        <v>16</v>
      </c>
      <c r="D22" s="63" t="s">
        <v>72</v>
      </c>
      <c r="E22" s="63" t="s">
        <v>56</v>
      </c>
      <c r="F22" s="63" t="s">
        <v>57</v>
      </c>
      <c r="G22" s="63" t="s">
        <v>37</v>
      </c>
      <c r="H22" s="63" t="s">
        <v>38</v>
      </c>
      <c r="I22" s="64">
        <v>35951300</v>
      </c>
      <c r="J22" s="65" t="s">
        <v>65</v>
      </c>
      <c r="K22" s="66" t="s">
        <v>77</v>
      </c>
      <c r="L22" s="65"/>
      <c r="M22" s="67">
        <f t="shared" si="0"/>
        <v>1610</v>
      </c>
      <c r="N22" s="68"/>
      <c r="O22" s="69"/>
    </row>
    <row r="23" spans="1:15" s="70" customFormat="1" ht="24.75" customHeight="1">
      <c r="A23" s="61">
        <v>11</v>
      </c>
      <c r="B23" s="60"/>
      <c r="C23" s="62" t="s">
        <v>16</v>
      </c>
      <c r="D23" s="63" t="s">
        <v>27</v>
      </c>
      <c r="E23" s="63" t="s">
        <v>58</v>
      </c>
      <c r="F23" s="63" t="s">
        <v>59</v>
      </c>
      <c r="G23" s="63" t="s">
        <v>37</v>
      </c>
      <c r="H23" s="63" t="s">
        <v>38</v>
      </c>
      <c r="I23" s="64">
        <v>25165910</v>
      </c>
      <c r="J23" s="65" t="s">
        <v>64</v>
      </c>
      <c r="K23" s="66" t="s">
        <v>23</v>
      </c>
      <c r="L23" s="65"/>
      <c r="M23" s="67">
        <f t="shared" si="0"/>
        <v>1127</v>
      </c>
      <c r="N23" s="68"/>
      <c r="O23" s="69"/>
    </row>
    <row r="24" spans="1:15" s="70" customFormat="1" ht="24.75" customHeight="1">
      <c r="A24" s="61">
        <v>12</v>
      </c>
      <c r="B24" s="60"/>
      <c r="C24" s="62" t="s">
        <v>16</v>
      </c>
      <c r="D24" s="63" t="s">
        <v>27</v>
      </c>
      <c r="E24" s="63" t="s">
        <v>60</v>
      </c>
      <c r="F24" s="63" t="s">
        <v>61</v>
      </c>
      <c r="G24" s="63" t="s">
        <v>33</v>
      </c>
      <c r="H24" s="63" t="s">
        <v>34</v>
      </c>
      <c r="I24" s="64">
        <v>31485300</v>
      </c>
      <c r="J24" s="65" t="s">
        <v>73</v>
      </c>
      <c r="K24" s="66" t="s">
        <v>69</v>
      </c>
      <c r="L24" s="65"/>
      <c r="M24" s="67">
        <f t="shared" si="0"/>
        <v>1410</v>
      </c>
      <c r="N24" s="68"/>
      <c r="O24" s="69"/>
    </row>
    <row r="25" spans="1:15" s="70" customFormat="1" ht="24.75" customHeight="1">
      <c r="A25" s="61">
        <v>13</v>
      </c>
      <c r="B25" s="60"/>
      <c r="C25" s="62" t="s">
        <v>16</v>
      </c>
      <c r="D25" s="63" t="s">
        <v>72</v>
      </c>
      <c r="E25" s="63" t="s">
        <v>60</v>
      </c>
      <c r="F25" s="63" t="s">
        <v>61</v>
      </c>
      <c r="G25" s="63" t="s">
        <v>33</v>
      </c>
      <c r="H25" s="63" t="s">
        <v>34</v>
      </c>
      <c r="I25" s="64">
        <v>32691120</v>
      </c>
      <c r="J25" s="65" t="s">
        <v>74</v>
      </c>
      <c r="K25" s="66" t="s">
        <v>68</v>
      </c>
      <c r="L25" s="65"/>
      <c r="M25" s="67">
        <f t="shared" si="0"/>
        <v>1464</v>
      </c>
      <c r="N25" s="68"/>
      <c r="O25" s="69"/>
    </row>
    <row r="26" spans="1:15" s="70" customFormat="1" ht="24.75" customHeight="1">
      <c r="A26" s="61">
        <v>14</v>
      </c>
      <c r="B26" s="60"/>
      <c r="C26" s="62" t="s">
        <v>16</v>
      </c>
      <c r="D26" s="63" t="s">
        <v>72</v>
      </c>
      <c r="E26" s="63" t="s">
        <v>62</v>
      </c>
      <c r="F26" s="63" t="s">
        <v>63</v>
      </c>
      <c r="G26" s="63" t="s">
        <v>37</v>
      </c>
      <c r="H26" s="63" t="s">
        <v>38</v>
      </c>
      <c r="I26" s="64">
        <v>27957160</v>
      </c>
      <c r="J26" s="65" t="s">
        <v>66</v>
      </c>
      <c r="K26" s="66" t="s">
        <v>75</v>
      </c>
      <c r="L26" s="65"/>
      <c r="M26" s="67">
        <f t="shared" si="0"/>
        <v>1252</v>
      </c>
      <c r="N26" s="68"/>
      <c r="O26" s="69"/>
    </row>
    <row r="27" spans="1:15" ht="57.75" customHeight="1">
      <c r="A27" s="30"/>
      <c r="B27" s="31"/>
      <c r="C27" s="32"/>
      <c r="D27" s="33"/>
      <c r="E27" s="34"/>
      <c r="F27" s="34"/>
      <c r="G27" s="35"/>
      <c r="H27" s="36" t="s">
        <v>12</v>
      </c>
      <c r="I27" s="37">
        <f>SUM(I13:I26)</f>
        <v>298908300</v>
      </c>
      <c r="J27" s="38"/>
      <c r="K27" s="38"/>
      <c r="L27" s="38"/>
      <c r="M27" s="42">
        <f>SUM(M13:M26)</f>
        <v>13385.951634572324</v>
      </c>
      <c r="N27" s="48" t="s">
        <v>19</v>
      </c>
    </row>
    <row r="28" spans="1:15">
      <c r="D28" s="39"/>
      <c r="F28" s="39"/>
    </row>
    <row r="29" spans="1:15">
      <c r="D29" s="39"/>
      <c r="F29" s="40"/>
      <c r="I29" s="49"/>
    </row>
    <row r="30" spans="1:15">
      <c r="I30" s="49"/>
    </row>
    <row r="31" spans="1:15">
      <c r="E31" s="44"/>
      <c r="F31" s="44"/>
      <c r="I31" s="49"/>
    </row>
    <row r="32" spans="1:15">
      <c r="E32" s="44"/>
      <c r="F32" s="44"/>
      <c r="I32" s="49"/>
    </row>
    <row r="33" spans="9:9">
      <c r="I33" s="49"/>
    </row>
  </sheetData>
  <sortState ref="C13:L15">
    <sortCondition descending="1" ref="C13"/>
  </sortState>
  <mergeCells count="4">
    <mergeCell ref="H3:N3"/>
    <mergeCell ref="H4:N4"/>
    <mergeCell ref="B6:D6"/>
    <mergeCell ref="B13:B26"/>
  </mergeCells>
  <conditionalFormatting sqref="E1:E1048576">
    <cfRule type="duplicateValues" dxfId="1" priority="7"/>
  </conditionalFormatting>
  <conditionalFormatting sqref="E13:E26">
    <cfRule type="duplicateValues" dxfId="0" priority="5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</cp:lastModifiedBy>
  <cp:lastPrinted>2015-06-29T07:01:33Z</cp:lastPrinted>
  <dcterms:created xsi:type="dcterms:W3CDTF">2012-09-10T08:35:08Z</dcterms:created>
  <dcterms:modified xsi:type="dcterms:W3CDTF">2016-08-12T03:03:30Z</dcterms:modified>
</cp:coreProperties>
</file>