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440" windowHeight="11760" tabRatio="309"/>
  </bookViews>
  <sheets>
    <sheet name="Sheet 1" sheetId="17" r:id="rId1"/>
  </sheets>
  <definedNames>
    <definedName name="_xlnm._FilterDatabase" localSheetId="0" hidden="1">'Sheet 1'!$A$12:$R$13</definedName>
  </definedNames>
  <calcPr calcId="152511"/>
  <fileRecoveryPr autoRecover="0"/>
</workbook>
</file>

<file path=xl/calcChain.xml><?xml version="1.0" encoding="utf-8"?>
<calcChain xmlns="http://schemas.openxmlformats.org/spreadsheetml/2006/main">
  <c r="I24" i="17" l="1"/>
  <c r="M23" i="17"/>
  <c r="M22" i="17" l="1"/>
  <c r="M14" i="17" l="1"/>
  <c r="M15" i="17"/>
  <c r="M16" i="17"/>
  <c r="M17" i="17"/>
  <c r="M18" i="17"/>
  <c r="M19" i="17"/>
  <c r="M20" i="17"/>
  <c r="M21" i="17"/>
  <c r="M13" i="17" l="1"/>
  <c r="M24" i="17" s="1"/>
</calcChain>
</file>

<file path=xl/sharedStrings.xml><?xml version="1.0" encoding="utf-8"?>
<sst xmlns="http://schemas.openxmlformats.org/spreadsheetml/2006/main" count="119" uniqueCount="67">
  <si>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</si>
  <si>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</si>
  <si>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</si>
  <si>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</si>
  <si>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</si>
  <si>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</si>
  <si>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</si>
  <si>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</si>
  <si>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</si>
  <si>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</si>
  <si>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</si>
  <si>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To, KOREA TRAVEL (HOCHIMINH)</t>
  </si>
  <si>
    <t>Total</t>
  </si>
  <si>
    <t>From , GLOBAL TOUR COMPANY LIMITED</t>
  </si>
  <si>
    <t>TEL) +84-8-6291-0335 / FAX) +84-8-6256-1212</t>
  </si>
  <si>
    <t>Collect Bills $</t>
  </si>
  <si>
    <t>Nha Trang</t>
  </si>
  <si>
    <t>RATE:</t>
  </si>
  <si>
    <t>KOREA TRAVEL 
NHA TRANG</t>
  </si>
  <si>
    <t>CONG TY TNHH GLOBAL TOUR
007 1371055889
VCB HO CHI MINH PGD GIA DINH</t>
  </si>
  <si>
    <t xml:space="preserve">  2 twin  </t>
  </si>
  <si>
    <t>Checkin date till: July 24, 2016</t>
  </si>
  <si>
    <t>Issue date : July 25 , 2016</t>
  </si>
  <si>
    <t>DIAMOND BAY RESORT AND SPA block</t>
  </si>
  <si>
    <t>MH16028665</t>
  </si>
  <si>
    <t>VNT0724N16</t>
  </si>
  <si>
    <t>2016.07.24</t>
  </si>
  <si>
    <t>2016.07.27</t>
  </si>
  <si>
    <t>MH16059789</t>
  </si>
  <si>
    <t>VNT0724N28</t>
  </si>
  <si>
    <t>INTERCONTINENTAL NHA TRANG premium king bed</t>
  </si>
  <si>
    <t>MH16081183</t>
  </si>
  <si>
    <t>VNT0724N29</t>
  </si>
  <si>
    <t>MH16859879</t>
  </si>
  <si>
    <t>VNT 0724 N7</t>
  </si>
  <si>
    <t>2016.07.28</t>
  </si>
  <si>
    <t>MH16082028</t>
  </si>
  <si>
    <t>VNT0724A30(RM)-072</t>
  </si>
  <si>
    <t>SHERATON NHA TRANG HOTEL &amp; SPA dlx ocean block</t>
  </si>
  <si>
    <t>MH16049776</t>
  </si>
  <si>
    <t>VNT0724N25</t>
  </si>
  <si>
    <t>MH16843951</t>
  </si>
  <si>
    <t>VNT 0724 N6</t>
  </si>
  <si>
    <t>MH16047120</t>
  </si>
  <si>
    <t>VNT0724N22</t>
  </si>
  <si>
    <t>MH16047110</t>
  </si>
  <si>
    <t>VNT0724N23</t>
  </si>
  <si>
    <t xml:space="preserve"> 1 double  2 triple</t>
  </si>
  <si>
    <t xml:space="preserve">  1 twin 1 triple</t>
  </si>
  <si>
    <t xml:space="preserve">   1 triple</t>
  </si>
  <si>
    <t xml:space="preserve"> 1 double   </t>
  </si>
  <si>
    <t>GARDEN BUNGALOW</t>
  </si>
  <si>
    <t>premium king bed</t>
  </si>
  <si>
    <t>Deluxe Ocean View King Bed room</t>
  </si>
  <si>
    <t>DELUXE OCEAN VIEW</t>
  </si>
  <si>
    <t>Block</t>
  </si>
  <si>
    <t>Surcharge BF 264.000,Surcharge 1 EB</t>
  </si>
  <si>
    <t>surcharge breakfast 792.000</t>
  </si>
  <si>
    <t>INTERCONTINENTAL NHA TRANG del Ocean</t>
  </si>
  <si>
    <t>SHERATON NHA TRANG HOTEL &amp; SPA premium block</t>
  </si>
  <si>
    <t xml:space="preserve">  1 twin  </t>
  </si>
  <si>
    <t>1 PREMIUM + EB</t>
  </si>
  <si>
    <t xml:space="preserve">1 twin </t>
  </si>
  <si>
    <t>Premium</t>
  </si>
  <si>
    <t xml:space="preserve"> 1 double  1 triple</t>
  </si>
  <si>
    <t>CFM 1TRP DOV</t>
  </si>
  <si>
    <t>1TRP Premium + 1 DBL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</si>
</sst>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1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1" fillId="0" borderId="0" applyFont="0" applyFill="0" applyBorder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20" fillId="0" borderId="1" xfId="0" applyFont="1" applyBorder="1" applyAlignment="1">
      <alignment horizontal="left" vertical="center"/>
    </xf>
    <xf numFmtId="0" fontId="20" fillId="35" borderId="1" xfId="0" applyFont="1" applyFill="1" applyBorder="1" applyAlignment="1">
      <alignment vertical="center" wrapText="1"/>
    </xf>
    <xf numFmtId="3" fontId="20" fillId="36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1" fillId="0" borderId="0" xfId="0" applyFont="1" applyAlignment="1">
      <alignment horizontal="left"/>
    </xf>
    <xf numFmtId="0" fontId="24" fillId="33" borderId="0" xfId="0" applyFont="1" applyFill="1" applyBorder="1" applyAlignment="1">
      <alignment horizontal="left" vertical="top"/>
    </xf>
    <xf numFmtId="0" fontId="22" fillId="0" borderId="0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5" fillId="33" borderId="0" xfId="0" applyFont="1" applyFill="1" applyBorder="1" applyAlignment="1">
      <alignment vertical="top"/>
    </xf>
    <xf numFmtId="0" fontId="24" fillId="0" borderId="4" xfId="0" applyFont="1" applyBorder="1"/>
    <xf numFmtId="0" fontId="24" fillId="0" borderId="3" xfId="0" applyFont="1" applyBorder="1" applyAlignment="1">
      <alignment horizontal="left"/>
    </xf>
    <xf numFmtId="0" fontId="22" fillId="0" borderId="2" xfId="0" applyFont="1" applyBorder="1" applyAlignment="1">
      <alignment wrapText="1"/>
    </xf>
    <xf numFmtId="0" fontId="26" fillId="33" borderId="1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2" fillId="0" borderId="0" xfId="0" applyFont="1" applyBorder="1" applyAlignment="1"/>
    <xf numFmtId="0" fontId="26" fillId="33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34" borderId="5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left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6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35" borderId="1" xfId="0" applyFont="1" applyFill="1" applyBorder="1" applyAlignment="1">
      <alignment horizontal="left" wrapText="1"/>
    </xf>
    <xf numFmtId="0" fontId="22" fillId="0" borderId="6" xfId="0" applyFont="1" applyBorder="1"/>
    <xf numFmtId="0" fontId="22" fillId="0" borderId="1" xfId="0" applyFont="1" applyBorder="1" applyAlignment="1">
      <alignment horizontal="left"/>
    </xf>
    <xf numFmtId="0" fontId="21" fillId="0" borderId="3" xfId="0" applyFont="1" applyBorder="1"/>
    <xf numFmtId="0" fontId="22" fillId="0" borderId="3" xfId="0" applyFont="1" applyBorder="1"/>
    <xf numFmtId="0" fontId="22" fillId="0" borderId="2" xfId="0" applyFont="1" applyBorder="1"/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1" fillId="0" borderId="0" xfId="0" applyFont="1"/>
    <xf numFmtId="3" fontId="21" fillId="0" borderId="0" xfId="0" applyNumberFormat="1" applyFont="1"/>
    <xf numFmtId="0" fontId="28" fillId="34" borderId="1" xfId="0" applyFont="1" applyFill="1" applyBorder="1" applyAlignment="1">
      <alignment horizontal="center" vertical="center" wrapText="1"/>
    </xf>
    <xf numFmtId="44" fontId="20" fillId="36" borderId="1" xfId="52" applyFont="1" applyFill="1" applyBorder="1" applyAlignment="1">
      <alignment horizontal="center" vertical="center"/>
    </xf>
    <xf numFmtId="44" fontId="30" fillId="0" borderId="1" xfId="52" applyFont="1" applyBorder="1" applyAlignment="1">
      <alignment horizontal="center" vertical="center"/>
    </xf>
    <xf numFmtId="0" fontId="25" fillId="33" borderId="3" xfId="0" applyFont="1" applyFill="1" applyBorder="1" applyAlignment="1">
      <alignment horizontal="left" vertical="center"/>
    </xf>
    <xf numFmtId="0" fontId="19" fillId="0" borderId="0" xfId="0" applyFont="1"/>
    <xf numFmtId="0" fontId="25" fillId="33" borderId="3" xfId="0" applyFont="1" applyFill="1" applyBorder="1" applyAlignment="1">
      <alignment horizontal="left" vertical="center"/>
    </xf>
    <xf numFmtId="0" fontId="22" fillId="37" borderId="0" xfId="0" applyFont="1" applyFill="1" applyAlignment="1">
      <alignment horizontal="right"/>
    </xf>
    <xf numFmtId="164" fontId="22" fillId="0" borderId="0" xfId="53" applyNumberFormat="1" applyFont="1"/>
    <xf numFmtId="0" fontId="28" fillId="36" borderId="1" xfId="0" applyFont="1" applyFill="1" applyBorder="1" applyAlignment="1">
      <alignment horizontal="left" vertical="center" wrapText="1"/>
    </xf>
    <xf numFmtId="44" fontId="22" fillId="0" borderId="0" xfId="0" applyNumberFormat="1" applyFont="1"/>
    <xf numFmtId="0" fontId="24" fillId="33" borderId="4" xfId="0" applyFont="1" applyFill="1" applyBorder="1" applyAlignment="1">
      <alignment horizontal="left" vertical="center" wrapText="1"/>
    </xf>
    <xf numFmtId="0" fontId="24" fillId="33" borderId="3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horizontal="left" vertical="center" wrapText="1"/>
    </xf>
    <xf numFmtId="0" fontId="25" fillId="33" borderId="4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13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30"/>
  <sheetViews>
    <sheetView tabSelected="1" topLeftCell="A10" zoomScaleNormal="100" workbookViewId="0">
      <selection activeCell="D16" sqref="D16"/>
    </sheetView>
  </sheetViews>
  <sheetFormatPr defaultRowHeight="15"/>
  <cols>
    <col min="1" max="1" width="5.140625" style="6" customWidth="1"/>
    <col min="2" max="2" width="22.7109375" style="6" customWidth="1"/>
    <col min="3" max="3" width="12.5703125" style="7" customWidth="1"/>
    <col min="4" max="4" width="48.7109375" style="6" customWidth="1"/>
    <col min="5" max="5" width="14.140625" style="6" customWidth="1"/>
    <col min="6" max="6" width="17.42578125" style="6" customWidth="1"/>
    <col min="7" max="7" width="11.42578125" style="6" customWidth="1"/>
    <col min="8" max="8" width="11.7109375" style="6" customWidth="1"/>
    <col min="9" max="9" width="18.5703125" style="6" customWidth="1"/>
    <col min="10" max="10" width="23" style="6" customWidth="1"/>
    <col min="11" max="11" width="25.28515625" style="6" bestFit="1" customWidth="1"/>
    <col min="12" max="12" width="35.85546875" style="6" hidden="1" customWidth="1"/>
    <col min="13" max="13" width="14.28515625" style="6" customWidth="1"/>
    <col min="14" max="14" width="39.28515625" style="9" customWidth="1"/>
    <col min="15" max="15" width="10.42578125" style="6" bestFit="1" customWidth="1"/>
    <col min="16" max="16" width="9.140625" style="6"/>
    <col min="17" max="17" width="16.85546875" style="6" bestFit="1" customWidth="1"/>
    <col min="18" max="18" width="15" style="6" bestFit="1" customWidth="1"/>
    <col min="19" max="16384" width="9.140625" style="6"/>
  </cols>
  <sheetData>
    <row r="2" spans="1:15" ht="26.25">
      <c r="E2" s="8"/>
      <c r="F2" s="8" t="s">
        <v>0</v>
      </c>
      <c r="G2" s="8"/>
      <c r="H2" s="8"/>
    </row>
    <row r="3" spans="1:15" ht="25.5" customHeight="1">
      <c r="G3" s="10"/>
      <c r="H3" s="59" t="s">
        <v>13</v>
      </c>
      <c r="I3" s="60"/>
      <c r="J3" s="60"/>
      <c r="K3" s="60"/>
      <c r="L3" s="60"/>
      <c r="M3" s="60"/>
      <c r="N3" s="61"/>
      <c r="O3" s="11"/>
    </row>
    <row r="4" spans="1:15" ht="25.5" customHeight="1">
      <c r="B4" s="12" t="s">
        <v>11</v>
      </c>
      <c r="C4" s="13"/>
      <c r="D4" s="14"/>
      <c r="E4" s="15"/>
      <c r="G4" s="16"/>
      <c r="H4" s="62" t="s">
        <v>14</v>
      </c>
      <c r="I4" s="63"/>
      <c r="J4" s="63"/>
      <c r="K4" s="63"/>
      <c r="L4" s="63"/>
      <c r="M4" s="63"/>
      <c r="N4" s="64"/>
      <c r="O4" s="15"/>
    </row>
    <row r="5" spans="1:15" ht="25.5" customHeight="1">
      <c r="B5" s="17"/>
      <c r="C5" s="18"/>
      <c r="D5" s="19"/>
      <c r="E5" s="15"/>
      <c r="G5" s="16"/>
      <c r="H5" s="20" t="s">
        <v>21</v>
      </c>
      <c r="I5" s="21"/>
      <c r="J5" s="21"/>
      <c r="K5" s="54"/>
      <c r="L5" s="21"/>
      <c r="M5" s="52"/>
      <c r="N5" s="22"/>
      <c r="O5" s="15"/>
    </row>
    <row r="6" spans="1:15" ht="25.5" customHeight="1">
      <c r="B6" s="65"/>
      <c r="C6" s="66"/>
      <c r="D6" s="67"/>
      <c r="E6" s="23"/>
      <c r="G6" s="24"/>
      <c r="H6" s="20" t="s">
        <v>22</v>
      </c>
      <c r="I6" s="25"/>
      <c r="J6" s="25"/>
      <c r="K6" s="25"/>
      <c r="L6" s="25"/>
      <c r="M6" s="25"/>
      <c r="N6" s="26"/>
      <c r="O6" s="11"/>
    </row>
    <row r="9" spans="1:15">
      <c r="D9" s="55" t="s">
        <v>17</v>
      </c>
      <c r="E9" s="56">
        <v>22330</v>
      </c>
    </row>
    <row r="10" spans="1:15">
      <c r="C10" s="27"/>
    </row>
    <row r="12" spans="1:15" s="34" customFormat="1" ht="26.25" customHeight="1">
      <c r="A12" s="28" t="s">
        <v>8</v>
      </c>
      <c r="B12" s="49" t="s">
        <v>1</v>
      </c>
      <c r="C12" s="29"/>
      <c r="D12" s="30" t="s">
        <v>2</v>
      </c>
      <c r="E12" s="31" t="s">
        <v>3</v>
      </c>
      <c r="F12" s="31" t="s">
        <v>4</v>
      </c>
      <c r="G12" s="31" t="s">
        <v>5</v>
      </c>
      <c r="H12" s="31" t="s">
        <v>6</v>
      </c>
      <c r="I12" s="31" t="s">
        <v>7</v>
      </c>
      <c r="J12" s="32" t="s">
        <v>9</v>
      </c>
      <c r="K12" s="32"/>
      <c r="L12" s="32"/>
      <c r="M12" s="31" t="s">
        <v>15</v>
      </c>
      <c r="N12" s="33" t="s">
        <v>10</v>
      </c>
    </row>
    <row r="13" spans="1:15" s="37" customFormat="1" ht="24.75" customHeight="1">
      <c r="A13" s="35">
        <v>1</v>
      </c>
      <c r="B13" s="68" t="s">
        <v>18</v>
      </c>
      <c r="C13" s="1" t="s">
        <v>16</v>
      </c>
      <c r="D13" s="2" t="s">
        <v>23</v>
      </c>
      <c r="E13" s="2" t="s">
        <v>24</v>
      </c>
      <c r="F13" s="2" t="s">
        <v>25</v>
      </c>
      <c r="G13" s="2" t="s">
        <v>26</v>
      </c>
      <c r="H13" s="2" t="s">
        <v>27</v>
      </c>
      <c r="I13" s="3">
        <v>29073660</v>
      </c>
      <c r="J13" s="4" t="s">
        <v>47</v>
      </c>
      <c r="K13" s="38" t="s">
        <v>51</v>
      </c>
      <c r="L13" s="4">
        <v>0</v>
      </c>
      <c r="M13" s="50">
        <f t="shared" ref="M13:M23" si="0">I13/$E$9</f>
        <v>1302</v>
      </c>
      <c r="N13" s="5" t="s">
        <v>55</v>
      </c>
      <c r="O13" s="36"/>
    </row>
    <row r="14" spans="1:15" s="37" customFormat="1" ht="24.75" customHeight="1">
      <c r="A14" s="35">
        <v>2</v>
      </c>
      <c r="B14" s="69"/>
      <c r="C14" s="1" t="s">
        <v>16</v>
      </c>
      <c r="D14" s="2" t="s">
        <v>38</v>
      </c>
      <c r="E14" s="2" t="s">
        <v>45</v>
      </c>
      <c r="F14" s="2" t="s">
        <v>46</v>
      </c>
      <c r="G14" s="2" t="s">
        <v>26</v>
      </c>
      <c r="H14" s="2" t="s">
        <v>27</v>
      </c>
      <c r="I14" s="3">
        <v>20990200</v>
      </c>
      <c r="J14" s="4" t="s">
        <v>48</v>
      </c>
      <c r="K14" s="38" t="s">
        <v>51</v>
      </c>
      <c r="L14" s="4"/>
      <c r="M14" s="50">
        <f t="shared" si="0"/>
        <v>940</v>
      </c>
      <c r="N14" s="5" t="s">
        <v>55</v>
      </c>
      <c r="O14" s="36"/>
    </row>
    <row r="15" spans="1:15" s="37" customFormat="1" ht="24.75" customHeight="1">
      <c r="A15" s="35">
        <v>3</v>
      </c>
      <c r="B15" s="69"/>
      <c r="C15" s="1" t="s">
        <v>16</v>
      </c>
      <c r="D15" s="2" t="s">
        <v>59</v>
      </c>
      <c r="E15" s="2" t="s">
        <v>43</v>
      </c>
      <c r="F15" s="2" t="s">
        <v>44</v>
      </c>
      <c r="G15" s="2" t="s">
        <v>26</v>
      </c>
      <c r="H15" s="2" t="s">
        <v>27</v>
      </c>
      <c r="I15" s="3">
        <v>16635850</v>
      </c>
      <c r="J15" s="4" t="s">
        <v>49</v>
      </c>
      <c r="K15" s="38" t="s">
        <v>52</v>
      </c>
      <c r="L15" s="4"/>
      <c r="M15" s="50">
        <f t="shared" si="0"/>
        <v>745</v>
      </c>
      <c r="N15" s="5" t="s">
        <v>56</v>
      </c>
      <c r="O15" s="36"/>
    </row>
    <row r="16" spans="1:15" s="37" customFormat="1" ht="24.75" customHeight="1">
      <c r="A16" s="35">
        <v>4</v>
      </c>
      <c r="B16" s="69"/>
      <c r="C16" s="1" t="s">
        <v>16</v>
      </c>
      <c r="D16" s="2" t="s">
        <v>38</v>
      </c>
      <c r="E16" s="2" t="s">
        <v>39</v>
      </c>
      <c r="F16" s="2" t="s">
        <v>40</v>
      </c>
      <c r="G16" s="2" t="s">
        <v>26</v>
      </c>
      <c r="H16" s="2" t="s">
        <v>27</v>
      </c>
      <c r="I16" s="3">
        <v>14938770</v>
      </c>
      <c r="J16" s="4" t="s">
        <v>49</v>
      </c>
      <c r="K16" s="38" t="s">
        <v>53</v>
      </c>
      <c r="L16" s="4"/>
      <c r="M16" s="50">
        <f t="shared" si="0"/>
        <v>669</v>
      </c>
      <c r="N16" s="5"/>
      <c r="O16" s="36"/>
    </row>
    <row r="17" spans="1:15" s="37" customFormat="1" ht="24.75" customHeight="1">
      <c r="A17" s="35">
        <v>5</v>
      </c>
      <c r="B17" s="69"/>
      <c r="C17" s="1" t="s">
        <v>16</v>
      </c>
      <c r="D17" s="2" t="s">
        <v>59</v>
      </c>
      <c r="E17" s="2" t="s">
        <v>39</v>
      </c>
      <c r="F17" s="2" t="s">
        <v>40</v>
      </c>
      <c r="G17" s="2" t="s">
        <v>26</v>
      </c>
      <c r="H17" s="2" t="s">
        <v>27</v>
      </c>
      <c r="I17" s="3">
        <v>28805700</v>
      </c>
      <c r="J17" s="4" t="s">
        <v>50</v>
      </c>
      <c r="K17" s="38" t="s">
        <v>52</v>
      </c>
      <c r="L17" s="4"/>
      <c r="M17" s="50">
        <f t="shared" si="0"/>
        <v>1290</v>
      </c>
      <c r="N17" s="5" t="s">
        <v>57</v>
      </c>
      <c r="O17" s="36"/>
    </row>
    <row r="18" spans="1:15" s="37" customFormat="1" ht="24.75" customHeight="1">
      <c r="A18" s="35">
        <v>6</v>
      </c>
      <c r="B18" s="69"/>
      <c r="C18" s="1" t="s">
        <v>16</v>
      </c>
      <c r="D18" s="2" t="s">
        <v>23</v>
      </c>
      <c r="E18" s="2" t="s">
        <v>28</v>
      </c>
      <c r="F18" s="2" t="s">
        <v>29</v>
      </c>
      <c r="G18" s="2" t="s">
        <v>26</v>
      </c>
      <c r="H18" s="2" t="s">
        <v>27</v>
      </c>
      <c r="I18" s="3">
        <v>18556230</v>
      </c>
      <c r="J18" s="4" t="s">
        <v>49</v>
      </c>
      <c r="K18" s="38" t="s">
        <v>65</v>
      </c>
      <c r="L18" s="4"/>
      <c r="M18" s="50">
        <f t="shared" si="0"/>
        <v>831</v>
      </c>
      <c r="N18" s="5" t="s">
        <v>55</v>
      </c>
      <c r="O18" s="36"/>
    </row>
    <row r="19" spans="1:15" s="37" customFormat="1" ht="24.75" customHeight="1">
      <c r="A19" s="35">
        <v>7</v>
      </c>
      <c r="B19" s="69"/>
      <c r="C19" s="1" t="s">
        <v>16</v>
      </c>
      <c r="D19" s="2" t="s">
        <v>30</v>
      </c>
      <c r="E19" s="2" t="s">
        <v>31</v>
      </c>
      <c r="F19" s="2" t="s">
        <v>32</v>
      </c>
      <c r="G19" s="2" t="s">
        <v>26</v>
      </c>
      <c r="H19" s="2" t="s">
        <v>27</v>
      </c>
      <c r="I19" s="3">
        <v>16309500</v>
      </c>
      <c r="J19" s="4" t="s">
        <v>64</v>
      </c>
      <c r="K19" s="38" t="s">
        <v>66</v>
      </c>
      <c r="L19" s="4"/>
      <c r="M19" s="50">
        <f t="shared" si="0"/>
        <v>730.38513210926999</v>
      </c>
      <c r="N19" s="5" t="s">
        <v>55</v>
      </c>
      <c r="O19" s="36"/>
    </row>
    <row r="20" spans="1:15" s="37" customFormat="1" ht="24.75" customHeight="1">
      <c r="A20" s="35">
        <v>8</v>
      </c>
      <c r="B20" s="69"/>
      <c r="C20" s="1" t="s">
        <v>16</v>
      </c>
      <c r="D20" s="2" t="s">
        <v>30</v>
      </c>
      <c r="E20" s="2" t="s">
        <v>36</v>
      </c>
      <c r="F20" s="2" t="s">
        <v>37</v>
      </c>
      <c r="G20" s="2" t="s">
        <v>26</v>
      </c>
      <c r="H20" s="2" t="s">
        <v>27</v>
      </c>
      <c r="I20" s="3">
        <v>13752000</v>
      </c>
      <c r="J20" s="4" t="s">
        <v>49</v>
      </c>
      <c r="K20" s="38" t="s">
        <v>61</v>
      </c>
      <c r="L20" s="4"/>
      <c r="M20" s="50">
        <f t="shared" si="0"/>
        <v>615.85311240483657</v>
      </c>
      <c r="N20" s="5" t="s">
        <v>55</v>
      </c>
      <c r="O20" s="36"/>
    </row>
    <row r="21" spans="1:15" s="37" customFormat="1" ht="24.75" customHeight="1">
      <c r="A21" s="35">
        <v>9</v>
      </c>
      <c r="B21" s="69"/>
      <c r="C21" s="1" t="s">
        <v>16</v>
      </c>
      <c r="D21" s="2" t="s">
        <v>38</v>
      </c>
      <c r="E21" s="2" t="s">
        <v>41</v>
      </c>
      <c r="F21" s="2" t="s">
        <v>42</v>
      </c>
      <c r="G21" s="2" t="s">
        <v>26</v>
      </c>
      <c r="H21" s="2" t="s">
        <v>27</v>
      </c>
      <c r="I21" s="3">
        <v>10495100</v>
      </c>
      <c r="J21" s="4" t="s">
        <v>60</v>
      </c>
      <c r="K21" s="38" t="s">
        <v>62</v>
      </c>
      <c r="L21" s="4"/>
      <c r="M21" s="50">
        <f t="shared" si="0"/>
        <v>470</v>
      </c>
      <c r="N21" s="5" t="s">
        <v>55</v>
      </c>
      <c r="O21" s="36"/>
    </row>
    <row r="22" spans="1:15" s="37" customFormat="1" ht="24.75" customHeight="1">
      <c r="A22" s="35">
        <v>10</v>
      </c>
      <c r="B22" s="69"/>
      <c r="C22" s="1" t="s">
        <v>16</v>
      </c>
      <c r="D22" s="2" t="s">
        <v>59</v>
      </c>
      <c r="E22" s="2" t="s">
        <v>41</v>
      </c>
      <c r="F22" s="2" t="s">
        <v>42</v>
      </c>
      <c r="G22" s="2" t="s">
        <v>26</v>
      </c>
      <c r="H22" s="2" t="s">
        <v>27</v>
      </c>
      <c r="I22" s="3">
        <v>16345560</v>
      </c>
      <c r="J22" s="4" t="s">
        <v>49</v>
      </c>
      <c r="K22" s="38" t="s">
        <v>63</v>
      </c>
      <c r="L22" s="4"/>
      <c r="M22" s="50">
        <f t="shared" si="0"/>
        <v>732</v>
      </c>
      <c r="N22" s="5" t="s">
        <v>55</v>
      </c>
      <c r="O22" s="36"/>
    </row>
    <row r="23" spans="1:15" s="37" customFormat="1" ht="24.75" customHeight="1">
      <c r="A23" s="35">
        <v>11</v>
      </c>
      <c r="B23" s="69"/>
      <c r="C23" s="1" t="s">
        <v>16</v>
      </c>
      <c r="D23" s="2" t="s">
        <v>58</v>
      </c>
      <c r="E23" s="2" t="s">
        <v>33</v>
      </c>
      <c r="F23" s="2" t="s">
        <v>34</v>
      </c>
      <c r="G23" s="2" t="s">
        <v>26</v>
      </c>
      <c r="H23" s="2" t="s">
        <v>35</v>
      </c>
      <c r="I23" s="3">
        <v>19650400</v>
      </c>
      <c r="J23" s="4" t="s">
        <v>20</v>
      </c>
      <c r="K23" s="38" t="s">
        <v>54</v>
      </c>
      <c r="L23" s="4"/>
      <c r="M23" s="50">
        <f t="shared" si="0"/>
        <v>880</v>
      </c>
      <c r="N23" s="5" t="s">
        <v>55</v>
      </c>
      <c r="O23" s="36"/>
    </row>
    <row r="24" spans="1:15" ht="57.75" customHeight="1">
      <c r="A24" s="35"/>
      <c r="B24" s="39"/>
      <c r="C24" s="40"/>
      <c r="D24" s="41"/>
      <c r="E24" s="42"/>
      <c r="F24" s="42"/>
      <c r="G24" s="43"/>
      <c r="H24" s="44" t="s">
        <v>12</v>
      </c>
      <c r="I24" s="45">
        <f>SUM(I13:I23)</f>
        <v>205552970</v>
      </c>
      <c r="J24" s="46"/>
      <c r="K24" s="46"/>
      <c r="L24" s="46"/>
      <c r="M24" s="51">
        <f>SUM(M13:M23)</f>
        <v>9205.2382445141066</v>
      </c>
      <c r="N24" s="57" t="s">
        <v>19</v>
      </c>
    </row>
    <row r="25" spans="1:15">
      <c r="D25" s="47"/>
      <c r="F25" s="47"/>
    </row>
    <row r="26" spans="1:15">
      <c r="D26" s="47"/>
      <c r="F26" s="48"/>
      <c r="I26" s="58"/>
    </row>
    <row r="27" spans="1:15">
      <c r="I27" s="58"/>
    </row>
    <row r="28" spans="1:15">
      <c r="E28" s="53"/>
      <c r="F28" s="53"/>
      <c r="I28" s="58"/>
    </row>
    <row r="29" spans="1:15">
      <c r="E29" s="53"/>
      <c r="F29" s="53"/>
      <c r="I29" s="58"/>
    </row>
    <row r="30" spans="1:15">
      <c r="I30" s="58"/>
    </row>
  </sheetData>
  <autoFilter ref="A12:R13"/>
  <sortState ref="C13:L15">
    <sortCondition descending="1" ref="C13"/>
  </sortState>
  <mergeCells count="4">
    <mergeCell ref="H3:N3"/>
    <mergeCell ref="H4:N4"/>
    <mergeCell ref="B6:D6"/>
    <mergeCell ref="B13:B23"/>
  </mergeCells>
  <conditionalFormatting sqref="E1:E1048576">
    <cfRule type="duplicateValues" dxfId="1" priority="7"/>
  </conditionalFormatting>
  <conditionalFormatting sqref="E13:E23">
    <cfRule type="duplicateValues" dxfId="0" priority="3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2015-06-29T07:01:33Z</cp:lastPrinted>
  <dcterms:created xsi:type="dcterms:W3CDTF">2012-09-10T08:35:08Z</dcterms:created>
  <dcterms:modified xsi:type="dcterms:W3CDTF">2016-07-29T09:35:47Z</dcterms:modified>
</cp:coreProperties>
</file>