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44525"/>
  <fileRecoveryPr autoRecover="0"/>
</workbook>
</file>

<file path=xl/calcChain.xml><?xml version="1.0" encoding="utf-8"?>
<calcChain xmlns="http://schemas.openxmlformats.org/spreadsheetml/2006/main">
  <c r="I20" i="17" l="1"/>
  <c r="M19" i="17" l="1"/>
  <c r="M14" i="17" l="1"/>
  <c r="M15" i="17"/>
  <c r="M16" i="17"/>
  <c r="M17" i="17"/>
  <c r="M18" i="17"/>
  <c r="M13" i="17" l="1"/>
  <c r="M20" i="17" s="1"/>
</calcChain>
</file>

<file path=xl/sharedStrings.xml><?xml version="1.0" encoding="utf-8"?>
<sst xmlns="http://schemas.openxmlformats.org/spreadsheetml/2006/main" count="78" uniqueCount="57">
  <si>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</si>
  <si>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</si>
  <si>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</si>
  <si>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</si>
  <si>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</si>
  <si>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</si>
  <si>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</si>
  <si>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</si>
  <si>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</si>
  <si>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</si>
  <si>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</si>
  <si>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</si>
  <si>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</si>
  <si>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</si>
  <si>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</si>
  <si>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</si>
  <si>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</si>
  <si>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</si>
  <si>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</si>
  <si>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 xml:space="preserve">  1 twin  </t>
  </si>
  <si>
    <t>CONG TY TNHH GLOBAL TOUR
007 1371055889
VCB HO CHI MINH PGD GIA DINH</t>
  </si>
  <si>
    <t>Phụ thu trẻ em 2 child</t>
  </si>
  <si>
    <t>SURCHARGE 03 phụ thu trẻ em + 02 giường phụ trẻ em</t>
  </si>
  <si>
    <t xml:space="preserve">  2 twin  </t>
  </si>
  <si>
    <t xml:space="preserve">   1 triple</t>
  </si>
  <si>
    <t>Checkin date till: July 10, 2016</t>
  </si>
  <si>
    <t>Issue date : July 11 , 2016</t>
  </si>
  <si>
    <t xml:space="preserve">SHERATON NHA TRANG HOTEL &amp; SPA deluxe ocean </t>
  </si>
  <si>
    <t>MH16015007</t>
  </si>
  <si>
    <t>VNT 0706 N12</t>
  </si>
  <si>
    <t>2016.07.06</t>
  </si>
  <si>
    <t>2016.07.09</t>
  </si>
  <si>
    <t>MH16030861</t>
  </si>
  <si>
    <t>VNT0706N14</t>
  </si>
  <si>
    <t>MH16860210</t>
  </si>
  <si>
    <t>VNT 0710 N9</t>
  </si>
  <si>
    <t>2016.07.10</t>
  </si>
  <si>
    <t>2016.07.14</t>
  </si>
  <si>
    <t>MH16030809</t>
  </si>
  <si>
    <t>VNT0707N7</t>
  </si>
  <si>
    <t>2016.07.07</t>
  </si>
  <si>
    <t>MH16841330</t>
  </si>
  <si>
    <t>VNT 0709 N4</t>
  </si>
  <si>
    <t>2016.07.13</t>
  </si>
  <si>
    <t>INTERCONTINENTAL NHA TRANG Junior suite</t>
  </si>
  <si>
    <t>MH16038681</t>
  </si>
  <si>
    <t>VNT 0707 N8</t>
  </si>
  <si>
    <t>PREMIER DELUXE OCEAN VIEW</t>
  </si>
  <si>
    <t>DELUXE OCEAN VIEW</t>
  </si>
  <si>
    <t xml:space="preserve">JUNIOR SUITE  </t>
  </si>
  <si>
    <t xml:space="preserve">VINPEARL NHA TRANG BAY RESORT &amp; VILLAS (EX. VINPEARL PREMIUM NHA TRANG BAY) hill </t>
  </si>
  <si>
    <t>MH16735384</t>
  </si>
  <si>
    <t>VNT0616N1</t>
  </si>
  <si>
    <t>2016.06.16</t>
  </si>
  <si>
    <t>2016.06.19</t>
  </si>
  <si>
    <t>Add charge 4 child</t>
  </si>
  <si>
    <t>SHERATON NHA TRANG HOTEL &amp; SPA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</si>
</sst>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0" borderId="19" xfId="0" applyFont="1" applyBorder="1" applyAlignment="1">
      <alignment horizontal="center" vertical="center" wrapText="1"/>
    </xf>
    <xf numFmtId="0" fontId="20" fillId="38" borderId="1" xfId="0" applyFont="1" applyFill="1" applyBorder="1" applyAlignment="1">
      <alignment horizontal="center" vertical="center"/>
    </xf>
    <xf numFmtId="0" fontId="20" fillId="38" borderId="1" xfId="0" applyFont="1" applyFill="1" applyBorder="1" applyAlignment="1">
      <alignment horizontal="left" vertical="center"/>
    </xf>
    <xf numFmtId="0" fontId="20" fillId="38" borderId="1" xfId="0" applyFont="1" applyFill="1" applyBorder="1" applyAlignment="1">
      <alignment vertical="center" wrapText="1"/>
    </xf>
    <xf numFmtId="3" fontId="20" fillId="38" borderId="1" xfId="0" applyNumberFormat="1" applyFont="1" applyFill="1" applyBorder="1" applyAlignment="1">
      <alignment horizontal="center" vertical="center"/>
    </xf>
    <xf numFmtId="0" fontId="20" fillId="38" borderId="1" xfId="0" applyFont="1" applyFill="1" applyBorder="1" applyAlignment="1">
      <alignment horizontal="left" vertical="center" wrapText="1"/>
    </xf>
    <xf numFmtId="0" fontId="20" fillId="38" borderId="1" xfId="0" applyFont="1" applyFill="1" applyBorder="1" applyAlignment="1">
      <alignment horizontal="left" wrapText="1"/>
    </xf>
    <xf numFmtId="44" fontId="20" fillId="38" borderId="1" xfId="52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left" vertical="center" wrapText="1"/>
    </xf>
    <xf numFmtId="6" fontId="20" fillId="38" borderId="0" xfId="0" applyNumberFormat="1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5"/>
  <sheetViews>
    <sheetView tabSelected="1" topLeftCell="D7" zoomScaleNormal="100" workbookViewId="0">
      <selection activeCell="I20" sqref="I20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70" t="s">
        <v>13</v>
      </c>
      <c r="I3" s="71"/>
      <c r="J3" s="71"/>
      <c r="K3" s="71"/>
      <c r="L3" s="71"/>
      <c r="M3" s="71"/>
      <c r="N3" s="72"/>
      <c r="O3" s="11"/>
    </row>
    <row r="4" spans="1:15" ht="25.5" customHeight="1">
      <c r="B4" s="12" t="s">
        <v>11</v>
      </c>
      <c r="C4" s="13"/>
      <c r="D4" s="14"/>
      <c r="E4" s="15"/>
      <c r="G4" s="16"/>
      <c r="H4" s="73" t="s">
        <v>14</v>
      </c>
      <c r="I4" s="74"/>
      <c r="J4" s="74"/>
      <c r="K4" s="74"/>
      <c r="L4" s="74"/>
      <c r="M4" s="74"/>
      <c r="N4" s="75"/>
      <c r="O4" s="15"/>
    </row>
    <row r="5" spans="1:15" ht="25.5" customHeight="1">
      <c r="B5" s="17"/>
      <c r="C5" s="18"/>
      <c r="D5" s="19"/>
      <c r="E5" s="15"/>
      <c r="G5" s="16"/>
      <c r="H5" s="20" t="s">
        <v>25</v>
      </c>
      <c r="I5" s="21"/>
      <c r="J5" s="21"/>
      <c r="K5" s="54"/>
      <c r="L5" s="21"/>
      <c r="M5" s="52"/>
      <c r="N5" s="22"/>
      <c r="O5" s="15"/>
    </row>
    <row r="6" spans="1:15" ht="25.5" customHeight="1">
      <c r="B6" s="76"/>
      <c r="C6" s="77"/>
      <c r="D6" s="78"/>
      <c r="E6" s="23"/>
      <c r="G6" s="24"/>
      <c r="H6" s="20" t="s">
        <v>26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22330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69" customFormat="1" ht="24.75" customHeight="1">
      <c r="A13" s="60">
        <v>1</v>
      </c>
      <c r="B13" s="79" t="s">
        <v>18</v>
      </c>
      <c r="C13" s="61" t="s">
        <v>16</v>
      </c>
      <c r="D13" s="62" t="s">
        <v>27</v>
      </c>
      <c r="E13" s="62" t="s">
        <v>28</v>
      </c>
      <c r="F13" s="62" t="s">
        <v>29</v>
      </c>
      <c r="G13" s="62" t="s">
        <v>30</v>
      </c>
      <c r="H13" s="62" t="s">
        <v>31</v>
      </c>
      <c r="I13" s="63">
        <v>11053350</v>
      </c>
      <c r="J13" s="64" t="s">
        <v>19</v>
      </c>
      <c r="K13" s="65" t="s">
        <v>47</v>
      </c>
      <c r="L13" s="64">
        <v>0</v>
      </c>
      <c r="M13" s="66">
        <f t="shared" ref="M13:M19" si="0">I13/$E$9</f>
        <v>495</v>
      </c>
      <c r="N13" s="67"/>
      <c r="O13" s="68"/>
    </row>
    <row r="14" spans="1:15" s="69" customFormat="1" ht="24.75" customHeight="1">
      <c r="A14" s="60">
        <v>2</v>
      </c>
      <c r="B14" s="80"/>
      <c r="C14" s="61" t="s">
        <v>16</v>
      </c>
      <c r="D14" s="62" t="s">
        <v>27</v>
      </c>
      <c r="E14" s="62" t="s">
        <v>32</v>
      </c>
      <c r="F14" s="62" t="s">
        <v>33</v>
      </c>
      <c r="G14" s="62" t="s">
        <v>30</v>
      </c>
      <c r="H14" s="62" t="s">
        <v>31</v>
      </c>
      <c r="I14" s="63">
        <v>11053350</v>
      </c>
      <c r="J14" s="64" t="s">
        <v>19</v>
      </c>
      <c r="K14" s="65" t="s">
        <v>48</v>
      </c>
      <c r="L14" s="64" t="s">
        <v>21</v>
      </c>
      <c r="M14" s="66">
        <f t="shared" si="0"/>
        <v>495</v>
      </c>
      <c r="N14" s="67"/>
      <c r="O14" s="68"/>
    </row>
    <row r="15" spans="1:15" s="69" customFormat="1" ht="24.75" customHeight="1">
      <c r="A15" s="60">
        <v>3</v>
      </c>
      <c r="B15" s="80"/>
      <c r="C15" s="61" t="s">
        <v>16</v>
      </c>
      <c r="D15" s="62" t="s">
        <v>56</v>
      </c>
      <c r="E15" s="62" t="s">
        <v>34</v>
      </c>
      <c r="F15" s="62" t="s">
        <v>35</v>
      </c>
      <c r="G15" s="62" t="s">
        <v>36</v>
      </c>
      <c r="H15" s="62" t="s">
        <v>37</v>
      </c>
      <c r="I15" s="63">
        <v>33941600</v>
      </c>
      <c r="J15" s="64" t="s">
        <v>23</v>
      </c>
      <c r="K15" s="65" t="s">
        <v>47</v>
      </c>
      <c r="L15" s="64" t="s">
        <v>22</v>
      </c>
      <c r="M15" s="66">
        <f t="shared" si="0"/>
        <v>1520</v>
      </c>
      <c r="N15" s="67"/>
      <c r="O15" s="68"/>
    </row>
    <row r="16" spans="1:15" s="69" customFormat="1" ht="24.75" customHeight="1">
      <c r="A16" s="60">
        <v>4</v>
      </c>
      <c r="B16" s="80"/>
      <c r="C16" s="61" t="s">
        <v>16</v>
      </c>
      <c r="D16" s="62" t="s">
        <v>27</v>
      </c>
      <c r="E16" s="62" t="s">
        <v>38</v>
      </c>
      <c r="F16" s="62" t="s">
        <v>39</v>
      </c>
      <c r="G16" s="62" t="s">
        <v>40</v>
      </c>
      <c r="H16" s="62" t="s">
        <v>36</v>
      </c>
      <c r="I16" s="63">
        <v>11053350</v>
      </c>
      <c r="J16" s="64" t="s">
        <v>19</v>
      </c>
      <c r="K16" s="65" t="s">
        <v>48</v>
      </c>
      <c r="L16" s="64">
        <v>42518</v>
      </c>
      <c r="M16" s="66">
        <f t="shared" si="0"/>
        <v>495</v>
      </c>
      <c r="N16" s="67"/>
      <c r="O16" s="68"/>
    </row>
    <row r="17" spans="1:15" s="69" customFormat="1" ht="24.75" customHeight="1">
      <c r="A17" s="60">
        <v>5</v>
      </c>
      <c r="B17" s="80"/>
      <c r="C17" s="61" t="s">
        <v>16</v>
      </c>
      <c r="D17" s="62" t="s">
        <v>27</v>
      </c>
      <c r="E17" s="62" t="s">
        <v>41</v>
      </c>
      <c r="F17" s="62" t="s">
        <v>42</v>
      </c>
      <c r="G17" s="62" t="s">
        <v>31</v>
      </c>
      <c r="H17" s="62" t="s">
        <v>43</v>
      </c>
      <c r="I17" s="63">
        <v>19918360</v>
      </c>
      <c r="J17" s="64" t="s">
        <v>24</v>
      </c>
      <c r="K17" s="65" t="s">
        <v>48</v>
      </c>
      <c r="L17" s="64"/>
      <c r="M17" s="66">
        <f t="shared" si="0"/>
        <v>892</v>
      </c>
      <c r="N17" s="67"/>
      <c r="O17" s="68"/>
    </row>
    <row r="18" spans="1:15" s="69" customFormat="1" ht="24.75" customHeight="1">
      <c r="A18" s="60">
        <v>6</v>
      </c>
      <c r="B18" s="80"/>
      <c r="C18" s="61" t="s">
        <v>16</v>
      </c>
      <c r="D18" s="62" t="s">
        <v>44</v>
      </c>
      <c r="E18" s="62" t="s">
        <v>45</v>
      </c>
      <c r="F18" s="62" t="s">
        <v>46</v>
      </c>
      <c r="G18" s="62" t="s">
        <v>40</v>
      </c>
      <c r="H18" s="62" t="s">
        <v>36</v>
      </c>
      <c r="I18" s="63">
        <v>21931500</v>
      </c>
      <c r="J18" s="64" t="s">
        <v>24</v>
      </c>
      <c r="K18" s="65" t="s">
        <v>49</v>
      </c>
      <c r="L18" s="64"/>
      <c r="M18" s="66">
        <f t="shared" si="0"/>
        <v>982.15405284370797</v>
      </c>
      <c r="N18" s="67"/>
      <c r="O18" s="68"/>
    </row>
    <row r="19" spans="1:15" s="37" customFormat="1" ht="24.75" customHeight="1">
      <c r="A19" s="35"/>
      <c r="B19" s="59"/>
      <c r="C19" s="1" t="s">
        <v>16</v>
      </c>
      <c r="D19" s="2" t="s">
        <v>50</v>
      </c>
      <c r="E19" s="2" t="s">
        <v>51</v>
      </c>
      <c r="F19" s="2" t="s">
        <v>52</v>
      </c>
      <c r="G19" s="2" t="s">
        <v>53</v>
      </c>
      <c r="H19" s="2" t="s">
        <v>54</v>
      </c>
      <c r="I19" s="3">
        <v>9646560</v>
      </c>
      <c r="J19" s="4" t="s">
        <v>55</v>
      </c>
      <c r="K19" s="38"/>
      <c r="L19" s="4"/>
      <c r="M19" s="50">
        <f t="shared" si="0"/>
        <v>432</v>
      </c>
      <c r="N19" s="5"/>
      <c r="O19" s="36"/>
    </row>
    <row r="20" spans="1:15" ht="57.75" customHeight="1">
      <c r="A20" s="35"/>
      <c r="B20" s="39"/>
      <c r="C20" s="40"/>
      <c r="D20" s="41"/>
      <c r="E20" s="42"/>
      <c r="F20" s="42"/>
      <c r="G20" s="43"/>
      <c r="H20" s="44" t="s">
        <v>12</v>
      </c>
      <c r="I20" s="45">
        <f>SUM(I13:I19)</f>
        <v>118598070</v>
      </c>
      <c r="J20" s="46"/>
      <c r="K20" s="46"/>
      <c r="L20" s="46"/>
      <c r="M20" s="51">
        <f>SUM(M13:M19)</f>
        <v>5311.1540528437081</v>
      </c>
      <c r="N20" s="57" t="s">
        <v>20</v>
      </c>
    </row>
    <row r="21" spans="1:15">
      <c r="D21" s="47"/>
      <c r="F21" s="47"/>
    </row>
    <row r="22" spans="1:15">
      <c r="D22" s="47"/>
      <c r="F22" s="48"/>
      <c r="I22" s="58"/>
    </row>
    <row r="23" spans="1:15">
      <c r="I23" s="58"/>
    </row>
    <row r="24" spans="1:15">
      <c r="E24" s="53"/>
      <c r="F24" s="53"/>
      <c r="I24" s="58"/>
    </row>
    <row r="25" spans="1:15">
      <c r="E25" s="53"/>
      <c r="F25" s="53"/>
      <c r="I25" s="58"/>
    </row>
  </sheetData>
  <autoFilter ref="A12:R13"/>
  <sortState ref="C13:L15">
    <sortCondition descending="1" ref="C13"/>
  </sortState>
  <mergeCells count="4">
    <mergeCell ref="H3:N3"/>
    <mergeCell ref="H4:N4"/>
    <mergeCell ref="B6:D6"/>
    <mergeCell ref="B13:B18"/>
  </mergeCells>
  <conditionalFormatting sqref="E1:E1048576">
    <cfRule type="duplicateValues" dxfId="1" priority="7"/>
  </conditionalFormatting>
  <conditionalFormatting sqref="E13:E19">
    <cfRule type="duplicateValues" dxfId="0" priority="2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2016-07-19T09:43:37Z</dcterms:modified>
</cp:coreProperties>
</file>