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 activeTab="1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E17" i="54"/>
  <c r="E16"/>
  <c r="E15"/>
  <c r="D12" i="52" l="1"/>
  <c r="E21" i="54"/>
  <c r="E14"/>
  <c r="E13"/>
  <c r="E12"/>
  <c r="D16" i="52" l="1"/>
  <c r="E25" i="54" l="1"/>
  <c r="D19" i="52" l="1"/>
  <c r="H14" i="53" l="1"/>
</calcChain>
</file>

<file path=xl/sharedStrings.xml><?xml version="1.0" encoding="utf-8"?>
<sst xmlns="http://schemas.openxmlformats.org/spreadsheetml/2006/main" count="51" uniqueCount="32">
  <si>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</si>
  <si>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</si>
  <si>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</si>
  <si>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</si>
  <si>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</si>
  <si>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</si>
  <si>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</si>
  <si>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</si>
  <si>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</si>
  <si>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</si>
  <si>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</si>
  <si>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</si>
  <si>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</si>
  <si>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</si>
  <si>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</si>
  <si>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</si>
  <si>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</si>
  <si>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</si>
  <si>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26/12/2016</t>
  </si>
  <si>
    <t>Remain pay</t>
  </si>
  <si>
    <t>NT 1</t>
  </si>
  <si>
    <t>20 Apr DNGC 7pax/ 18 hole</t>
  </si>
  <si>
    <t>21 Apr BANA 7pax/ 18 hole</t>
  </si>
  <si>
    <t>22 Apr Montgo 7pax/ 18 hole</t>
  </si>
  <si>
    <t xml:space="preserve"> </t>
  </si>
  <si>
    <t>Fruit basket</t>
  </si>
  <si>
    <t>VDD0418G1-IZEN TOUR</t>
    <phoneticPr fontId="12" type="noConversion"/>
  </si>
  <si>
    <t>VDD0420S22</t>
    <phoneticPr fontId="12" type="noConversion"/>
  </si>
  <si>
    <t>21 Apr DNGC 4pax/ 18 hole</t>
    <phoneticPr fontId="12" type="noConversion"/>
  </si>
  <si>
    <t>22 Apr MONTGO 4pax/ 18 hole</t>
    <phoneticPr fontId="12" type="noConversion"/>
  </si>
  <si>
    <t>23 Apr Montgo 4pax/ 18 hole</t>
    <phoneticPr fontId="12" type="noConversion"/>
  </si>
  <si>
    <t>AVG139170419KEH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</si>
</sst>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3" borderId="18" xfId="0" applyFill="1" applyBorder="1" applyAlignment="1">
      <alignment horizontal="left"/>
    </xf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2" fillId="0" borderId="0" xfId="0" applyFont="1"/>
    <xf numFmtId="177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0" fillId="3" borderId="25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177" fontId="0" fillId="3" borderId="37" xfId="1" applyNumberFormat="1" applyFont="1" applyFill="1" applyBorder="1" applyAlignment="1">
      <alignment horizontal="left"/>
    </xf>
    <xf numFmtId="177" fontId="0" fillId="3" borderId="39" xfId="1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/>
    <xf numFmtId="0" fontId="8" fillId="0" borderId="41" xfId="0" applyFont="1" applyBorder="1" applyAlignment="1">
      <alignment horizontal="center"/>
    </xf>
    <xf numFmtId="0" fontId="11" fillId="3" borderId="1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 vertical="center" wrapText="1"/>
    </xf>
    <xf numFmtId="14" fontId="9" fillId="2" borderId="24" xfId="0" applyNumberFormat="1" applyFont="1" applyFill="1" applyBorder="1" applyAlignment="1">
      <alignment horizontal="left"/>
    </xf>
    <xf numFmtId="0" fontId="9" fillId="2" borderId="24" xfId="0" applyFont="1" applyFill="1" applyBorder="1"/>
    <xf numFmtId="0" fontId="8" fillId="2" borderId="24" xfId="0" applyFont="1" applyFill="1" applyBorder="1" applyAlignment="1"/>
    <xf numFmtId="177" fontId="8" fillId="2" borderId="24" xfId="1" applyNumberFormat="1" applyFont="1" applyFill="1" applyBorder="1" applyAlignment="1"/>
    <xf numFmtId="0" fontId="11" fillId="3" borderId="35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horizontal="left"/>
    </xf>
    <xf numFmtId="0" fontId="11" fillId="3" borderId="36" xfId="0" applyFont="1" applyFill="1" applyBorder="1" applyAlignment="1">
      <alignment vertical="center" wrapText="1"/>
    </xf>
    <xf numFmtId="177" fontId="11" fillId="3" borderId="37" xfId="1" applyNumberFormat="1" applyFont="1" applyFill="1" applyBorder="1" applyAlignment="1">
      <alignment horizontal="left" vertical="center"/>
    </xf>
    <xf numFmtId="0" fontId="11" fillId="3" borderId="38" xfId="0" applyFont="1" applyFill="1" applyBorder="1" applyAlignment="1">
      <alignment vertical="center" wrapText="1"/>
    </xf>
    <xf numFmtId="177" fontId="11" fillId="3" borderId="21" xfId="1" applyNumberFormat="1" applyFont="1" applyFill="1" applyBorder="1" applyAlignment="1">
      <alignment horizontal="left" vertical="center"/>
    </xf>
    <xf numFmtId="177" fontId="11" fillId="3" borderId="21" xfId="1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left"/>
    </xf>
    <xf numFmtId="0" fontId="11" fillId="3" borderId="42" xfId="0" applyFont="1" applyFill="1" applyBorder="1" applyAlignment="1">
      <alignment horizontal="left" vertical="center" wrapText="1"/>
    </xf>
    <xf numFmtId="177" fontId="11" fillId="3" borderId="43" xfId="1" applyNumberFormat="1" applyFont="1" applyFill="1" applyBorder="1" applyAlignment="1">
      <alignment horizontal="right"/>
    </xf>
    <xf numFmtId="0" fontId="0" fillId="3" borderId="28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" fontId="0" fillId="3" borderId="34" xfId="0" applyNumberForma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16" fontId="0" fillId="3" borderId="4" xfId="0" applyNumberFormat="1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6" fontId="0" fillId="3" borderId="24" xfId="0" applyNumberForma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6" fontId="0" fillId="3" borderId="29" xfId="0" applyNumberFormat="1" applyFill="1" applyBorder="1" applyAlignment="1">
      <alignment horizontal="left"/>
    </xf>
    <xf numFmtId="16" fontId="0" fillId="3" borderId="30" xfId="0" applyNumberFormat="1" applyFill="1" applyBorder="1" applyAlignment="1">
      <alignment horizontal="left"/>
    </xf>
    <xf numFmtId="16" fontId="0" fillId="3" borderId="31" xfId="0" applyNumberForma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36" xfId="0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35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171450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3"/>
  <sheetViews>
    <sheetView topLeftCell="A6" workbookViewId="0">
      <selection activeCell="D16" sqref="D16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18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65" t="s">
        <v>16</v>
      </c>
      <c r="B11" s="66"/>
      <c r="C11" s="67" t="s">
        <v>1</v>
      </c>
      <c r="D11" s="68" t="s">
        <v>9</v>
      </c>
      <c r="E11" s="22"/>
    </row>
    <row r="12" spans="1:7" s="32" customFormat="1" ht="70.5" customHeight="1">
      <c r="A12" s="76" t="s">
        <v>26</v>
      </c>
      <c r="B12" s="77"/>
      <c r="C12" s="78" t="s">
        <v>25</v>
      </c>
      <c r="D12" s="79">
        <f>119*300000+8*600000-5000000</f>
        <v>35500000</v>
      </c>
      <c r="E12" s="58"/>
      <c r="F12" s="31"/>
      <c r="G12" s="31"/>
    </row>
    <row r="13" spans="1:7" s="32" customFormat="1" ht="70.5" customHeight="1">
      <c r="A13" s="80"/>
      <c r="B13" s="70"/>
      <c r="C13" s="69"/>
      <c r="D13" s="81"/>
      <c r="E13" s="58"/>
      <c r="F13" s="31"/>
      <c r="G13" s="31"/>
    </row>
    <row r="14" spans="1:7" s="32" customFormat="1" ht="78" customHeight="1">
      <c r="A14" s="80"/>
      <c r="B14" s="70"/>
      <c r="C14" s="71"/>
      <c r="D14" s="82"/>
      <c r="E14" s="31"/>
    </row>
    <row r="15" spans="1:7" s="32" customFormat="1" ht="78" customHeight="1" thickBot="1">
      <c r="A15" s="83" t="s">
        <v>24</v>
      </c>
      <c r="B15" s="84"/>
      <c r="C15" s="85"/>
      <c r="D15" s="86"/>
      <c r="E15" s="31"/>
    </row>
    <row r="16" spans="1:7">
      <c r="A16" s="72"/>
      <c r="B16" s="73"/>
      <c r="C16" s="74"/>
      <c r="D16" s="75">
        <f>SUM(D12:D15)</f>
        <v>35500000</v>
      </c>
      <c r="E16" s="60"/>
      <c r="F16" s="54"/>
      <c r="G16" s="54"/>
    </row>
    <row r="17" spans="1:7" ht="32.25" customHeight="1">
      <c r="C17" s="59"/>
      <c r="D17" s="14"/>
      <c r="E17" s="55"/>
      <c r="F17" s="54"/>
      <c r="G17" s="54"/>
    </row>
    <row r="18" spans="1:7" ht="32.25" customHeight="1">
      <c r="A18" s="43"/>
      <c r="C18" s="59"/>
      <c r="D18" s="14"/>
      <c r="E18" s="55"/>
      <c r="F18" s="54"/>
      <c r="G18" s="54"/>
    </row>
    <row r="19" spans="1:7">
      <c r="C19" s="23" t="s">
        <v>19</v>
      </c>
      <c r="D19" s="14">
        <f>D16-D17</f>
        <v>35500000</v>
      </c>
      <c r="E19" s="54"/>
      <c r="F19" s="54"/>
      <c r="G19" s="54"/>
    </row>
    <row r="20" spans="1:7">
      <c r="A20" s="10" t="s">
        <v>3</v>
      </c>
      <c r="D20" s="13"/>
      <c r="E20" s="54"/>
      <c r="F20" s="54"/>
      <c r="G20" s="54"/>
    </row>
    <row r="21" spans="1:7">
      <c r="D21" s="13"/>
      <c r="E21" s="54"/>
      <c r="F21" s="54"/>
      <c r="G21" s="54"/>
    </row>
    <row r="22" spans="1:7">
      <c r="D22" s="13"/>
      <c r="E22" s="54"/>
      <c r="F22" s="54"/>
      <c r="G22" s="54"/>
    </row>
    <row r="23" spans="1:7">
      <c r="C23" s="19"/>
      <c r="D23" s="13"/>
      <c r="E23" s="54"/>
      <c r="F23" s="54"/>
      <c r="G23" s="54"/>
    </row>
    <row r="24" spans="1:7" ht="17.25" thickBot="1">
      <c r="A24" s="25"/>
      <c r="B24" s="2"/>
      <c r="C24" s="20"/>
      <c r="D24" s="15"/>
      <c r="E24" s="54"/>
      <c r="F24" s="54"/>
      <c r="G24" s="54"/>
    </row>
    <row r="25" spans="1:7">
      <c r="E25" s="54"/>
      <c r="F25" s="54"/>
      <c r="G25" s="54"/>
    </row>
    <row r="28" spans="1:7">
      <c r="A28" s="10" t="s">
        <v>2</v>
      </c>
      <c r="B28" s="17"/>
      <c r="C28" s="17"/>
      <c r="D28" s="17"/>
      <c r="E28" s="17"/>
    </row>
    <row r="29" spans="1:7">
      <c r="A29" s="10" t="s">
        <v>6</v>
      </c>
      <c r="B29" s="17"/>
      <c r="C29" s="17"/>
      <c r="D29" s="17"/>
      <c r="E29" s="17"/>
    </row>
    <row r="30" spans="1:7">
      <c r="A30" s="10" t="s">
        <v>7</v>
      </c>
      <c r="B30" s="17"/>
      <c r="C30" s="17"/>
      <c r="D30" s="17"/>
      <c r="E30" s="17"/>
    </row>
    <row r="31" spans="1:7">
      <c r="C31" s="16"/>
      <c r="D31" s="16"/>
    </row>
    <row r="32" spans="1:7">
      <c r="C32" s="16"/>
      <c r="D32" s="16"/>
    </row>
    <row r="33" spans="3:4">
      <c r="C33" s="16"/>
      <c r="D33" s="16"/>
    </row>
  </sheetData>
  <phoneticPr fontId="12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E25" sqref="E25"/>
    </sheetView>
  </sheetViews>
  <sheetFormatPr defaultRowHeight="16.5"/>
  <cols>
    <col min="1" max="1" width="21.75" customWidth="1"/>
    <col min="4" max="4" width="24.375" customWidth="1"/>
    <col min="5" max="5" width="16.625" style="12" customWidth="1"/>
    <col min="6" max="6" width="0.375" hidden="1" customWidth="1"/>
    <col min="7" max="7" width="40.125" style="43" customWidth="1"/>
    <col min="8" max="8" width="15.25" bestFit="1" customWidth="1"/>
    <col min="9" max="10" width="11.625" bestFit="1" customWidth="1"/>
  </cols>
  <sheetData>
    <row r="3" spans="1:10">
      <c r="A3" s="104"/>
      <c r="B3" s="104"/>
      <c r="C3" s="104"/>
      <c r="D3" s="104"/>
      <c r="E3" s="104"/>
      <c r="F3" s="104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106" t="s">
        <v>10</v>
      </c>
      <c r="D6" s="106"/>
      <c r="E6" s="106"/>
    </row>
    <row r="8" spans="1:10">
      <c r="A8" t="s">
        <v>11</v>
      </c>
      <c r="B8" s="104" t="s">
        <v>13</v>
      </c>
      <c r="C8" s="104"/>
      <c r="D8" s="104"/>
    </row>
    <row r="9" spans="1:10">
      <c r="A9" s="49" t="s">
        <v>20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62" t="s">
        <v>16</v>
      </c>
      <c r="B11" s="107" t="s">
        <v>1</v>
      </c>
      <c r="C11" s="107"/>
      <c r="D11" s="107"/>
      <c r="E11" s="107" t="s">
        <v>9</v>
      </c>
      <c r="F11" s="108"/>
      <c r="J11" s="38"/>
    </row>
    <row r="12" spans="1:10" s="32" customFormat="1">
      <c r="A12" s="109" t="s">
        <v>31</v>
      </c>
      <c r="B12" s="105" t="s">
        <v>21</v>
      </c>
      <c r="C12" s="105"/>
      <c r="D12" s="105"/>
      <c r="E12" s="63">
        <f>1900000*7+900000*4+3300</f>
        <v>16903300</v>
      </c>
      <c r="F12" s="40"/>
      <c r="G12" s="44"/>
      <c r="H12" s="42"/>
    </row>
    <row r="13" spans="1:10" s="32" customFormat="1">
      <c r="A13" s="110"/>
      <c r="B13" s="98" t="s">
        <v>22</v>
      </c>
      <c r="C13" s="99"/>
      <c r="D13" s="99"/>
      <c r="E13" s="47">
        <f>1590000*7+620000*4+11000</f>
        <v>13621000</v>
      </c>
      <c r="F13" s="40"/>
      <c r="G13" s="44"/>
      <c r="H13" s="42"/>
    </row>
    <row r="14" spans="1:10" s="32" customFormat="1" ht="17.25" thickBot="1">
      <c r="A14" s="111"/>
      <c r="B14" s="94" t="s">
        <v>23</v>
      </c>
      <c r="C14" s="95"/>
      <c r="D14" s="95"/>
      <c r="E14" s="45">
        <f>1900000*7+850000*4+3300</f>
        <v>16703300</v>
      </c>
      <c r="F14" s="40"/>
      <c r="G14" s="44"/>
      <c r="H14" s="42"/>
    </row>
    <row r="15" spans="1:10" s="32" customFormat="1">
      <c r="A15" s="89" t="s">
        <v>27</v>
      </c>
      <c r="B15" s="91" t="s">
        <v>28</v>
      </c>
      <c r="C15" s="92"/>
      <c r="D15" s="93"/>
      <c r="E15" s="61">
        <f>1900000*4+900000*2+3300</f>
        <v>9403300</v>
      </c>
      <c r="F15" s="40"/>
      <c r="G15" s="44"/>
      <c r="H15" s="42"/>
    </row>
    <row r="16" spans="1:10" s="32" customFormat="1">
      <c r="A16" s="89"/>
      <c r="B16" s="100" t="s">
        <v>29</v>
      </c>
      <c r="C16" s="101"/>
      <c r="D16" s="102"/>
      <c r="E16" s="64">
        <f>1900000*4+850000*2+3300</f>
        <v>9303300</v>
      </c>
      <c r="F16" s="40"/>
      <c r="G16" s="44"/>
      <c r="H16" s="42"/>
    </row>
    <row r="17" spans="1:8" s="32" customFormat="1" ht="17.25" thickBot="1">
      <c r="A17" s="90"/>
      <c r="B17" s="94" t="s">
        <v>30</v>
      </c>
      <c r="C17" s="95"/>
      <c r="D17" s="95"/>
      <c r="E17" s="45">
        <f>1590000*4+620000*2+11000</f>
        <v>7611000</v>
      </c>
      <c r="F17" s="40"/>
      <c r="G17" s="44"/>
      <c r="H17" s="42"/>
    </row>
    <row r="18" spans="1:8" s="32" customFormat="1">
      <c r="A18" s="89"/>
      <c r="B18" s="96"/>
      <c r="C18" s="97"/>
      <c r="D18" s="97"/>
      <c r="E18" s="46"/>
      <c r="F18" s="40"/>
      <c r="G18" s="44"/>
      <c r="H18" s="42"/>
    </row>
    <row r="19" spans="1:8" s="32" customFormat="1">
      <c r="A19" s="89"/>
      <c r="B19" s="98"/>
      <c r="C19" s="99"/>
      <c r="D19" s="99"/>
      <c r="E19" s="47"/>
      <c r="F19" s="40"/>
      <c r="G19" s="44"/>
      <c r="H19" s="42"/>
    </row>
    <row r="20" spans="1:8" s="32" customFormat="1" ht="17.25" thickBot="1">
      <c r="A20" s="90"/>
      <c r="B20" s="95"/>
      <c r="C20" s="95"/>
      <c r="D20" s="95"/>
      <c r="E20" s="45"/>
      <c r="F20" s="40"/>
      <c r="G20" s="44"/>
      <c r="H20" s="42"/>
    </row>
    <row r="21" spans="1:8" ht="17.25" thickBot="1">
      <c r="A21" s="56"/>
      <c r="B21" s="88" t="s">
        <v>15</v>
      </c>
      <c r="C21" s="88"/>
      <c r="D21" s="88"/>
      <c r="E21" s="57">
        <f>SUM(E12:E20)</f>
        <v>73545200</v>
      </c>
      <c r="F21" s="41"/>
    </row>
    <row r="22" spans="1:8" s="54" customFormat="1">
      <c r="A22" s="51"/>
      <c r="B22" s="87"/>
      <c r="C22" s="87"/>
      <c r="D22" s="87"/>
      <c r="E22" s="53"/>
      <c r="G22" s="55"/>
    </row>
    <row r="23" spans="1:8" s="54" customFormat="1">
      <c r="A23" s="51"/>
      <c r="B23" s="52"/>
      <c r="C23" s="31"/>
      <c r="D23" s="31"/>
      <c r="E23" s="53"/>
      <c r="G23" s="55"/>
    </row>
    <row r="24" spans="1:8" s="54" customFormat="1">
      <c r="A24" s="51"/>
      <c r="B24" s="52"/>
      <c r="C24" s="31"/>
      <c r="D24" s="31"/>
      <c r="E24" s="53"/>
      <c r="G24" s="55"/>
    </row>
    <row r="25" spans="1:8" ht="17.25" thickBot="1">
      <c r="A25" s="2"/>
      <c r="B25" s="2"/>
      <c r="C25" s="3"/>
      <c r="D25" s="3" t="s">
        <v>19</v>
      </c>
      <c r="E25" s="48">
        <f>E21-E22</f>
        <v>73545200</v>
      </c>
      <c r="F25" s="1"/>
    </row>
    <row r="28" spans="1:8">
      <c r="H28" s="50"/>
    </row>
    <row r="29" spans="1:8">
      <c r="A29" s="104" t="s">
        <v>2</v>
      </c>
      <c r="B29" s="104"/>
      <c r="C29" s="104"/>
      <c r="D29" s="104"/>
      <c r="E29" s="104"/>
      <c r="F29" s="104"/>
    </row>
    <row r="30" spans="1:8">
      <c r="A30" s="104" t="s">
        <v>6</v>
      </c>
      <c r="B30" s="104"/>
      <c r="C30" s="104"/>
      <c r="D30" s="104"/>
      <c r="E30" s="104"/>
      <c r="F30" s="104"/>
    </row>
    <row r="31" spans="1:8">
      <c r="A31" s="104" t="s">
        <v>7</v>
      </c>
      <c r="B31" s="104"/>
      <c r="C31" s="104"/>
      <c r="D31" s="104"/>
      <c r="E31" s="104"/>
      <c r="F31" s="104"/>
    </row>
    <row r="32" spans="1:8">
      <c r="B32" s="103"/>
      <c r="C32" s="103"/>
      <c r="D32" s="103"/>
      <c r="E32" s="103"/>
    </row>
    <row r="33" spans="2:5">
      <c r="B33" s="103"/>
      <c r="C33" s="103"/>
      <c r="D33" s="103"/>
      <c r="E33" s="103"/>
    </row>
    <row r="34" spans="2:5">
      <c r="B34" s="103"/>
      <c r="C34" s="103"/>
      <c r="D34" s="103"/>
      <c r="E34" s="103"/>
    </row>
  </sheetData>
  <mergeCells count="25">
    <mergeCell ref="B12:D12"/>
    <mergeCell ref="B13:D13"/>
    <mergeCell ref="B14:D14"/>
    <mergeCell ref="A3:F3"/>
    <mergeCell ref="C6:E6"/>
    <mergeCell ref="B8:D8"/>
    <mergeCell ref="B11:D11"/>
    <mergeCell ref="E11:F11"/>
    <mergeCell ref="A12:A14"/>
    <mergeCell ref="B34:E34"/>
    <mergeCell ref="A29:F29"/>
    <mergeCell ref="A30:F30"/>
    <mergeCell ref="A31:F31"/>
    <mergeCell ref="B32:E32"/>
    <mergeCell ref="B33:E33"/>
    <mergeCell ref="B22:D22"/>
    <mergeCell ref="B21:D21"/>
    <mergeCell ref="A15:A17"/>
    <mergeCell ref="B15:D15"/>
    <mergeCell ref="B17:D17"/>
    <mergeCell ref="A18:A20"/>
    <mergeCell ref="B18:D18"/>
    <mergeCell ref="B19:D19"/>
    <mergeCell ref="B20:D20"/>
    <mergeCell ref="B16:D16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104"/>
      <c r="B3" s="104"/>
      <c r="C3" s="104"/>
      <c r="D3" s="104"/>
      <c r="E3" s="104"/>
      <c r="F3" s="104"/>
      <c r="G3" s="104"/>
      <c r="H3" s="104"/>
      <c r="I3" s="104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106" t="s">
        <v>10</v>
      </c>
      <c r="E6" s="106"/>
      <c r="F6" s="106"/>
      <c r="G6" s="106"/>
      <c r="H6" s="106"/>
    </row>
    <row r="8" spans="1:10">
      <c r="A8" t="s">
        <v>11</v>
      </c>
      <c r="C8" s="104" t="s">
        <v>13</v>
      </c>
      <c r="D8" s="104"/>
      <c r="E8" s="104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21" t="s">
        <v>0</v>
      </c>
      <c r="B11" s="122"/>
      <c r="C11" s="123" t="s">
        <v>1</v>
      </c>
      <c r="D11" s="124"/>
      <c r="E11" s="124"/>
      <c r="F11" s="124"/>
      <c r="G11" s="122"/>
      <c r="H11" s="123" t="s">
        <v>9</v>
      </c>
      <c r="I11" s="125"/>
    </row>
    <row r="12" spans="1:10" s="10" customFormat="1">
      <c r="A12" s="33"/>
      <c r="B12" s="31"/>
      <c r="C12" s="118"/>
      <c r="D12" s="119"/>
      <c r="E12" s="119"/>
      <c r="F12" s="119"/>
      <c r="G12" s="34"/>
      <c r="H12" s="35"/>
      <c r="I12" s="36"/>
      <c r="J12" s="32"/>
    </row>
    <row r="13" spans="1:10" s="10" customFormat="1">
      <c r="A13" s="37"/>
      <c r="B13" s="38"/>
      <c r="C13" s="112"/>
      <c r="D13" s="112"/>
      <c r="E13" s="112"/>
      <c r="F13" s="112"/>
      <c r="G13" s="113"/>
      <c r="H13" s="39"/>
      <c r="I13" s="36"/>
      <c r="J13" s="32"/>
    </row>
    <row r="14" spans="1:10" ht="17.25" thickBot="1">
      <c r="A14" s="5"/>
      <c r="B14" s="6"/>
      <c r="C14" s="115" t="s">
        <v>15</v>
      </c>
      <c r="D14" s="116"/>
      <c r="E14" s="116"/>
      <c r="F14" s="116"/>
      <c r="G14" s="117"/>
      <c r="H14" s="29">
        <f>SUM(H12:H13)</f>
        <v>0</v>
      </c>
      <c r="I14" s="7"/>
    </row>
    <row r="15" spans="1:10">
      <c r="C15" s="114"/>
      <c r="D15" s="114"/>
      <c r="E15" s="114"/>
      <c r="F15" s="114"/>
      <c r="G15" s="114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104" t="s">
        <v>14</v>
      </c>
      <c r="G20" s="104"/>
      <c r="H20" s="28"/>
      <c r="I20" s="1"/>
    </row>
    <row r="21" spans="1:9" ht="17.25" thickBot="1">
      <c r="A21" s="2"/>
      <c r="B21" s="2"/>
      <c r="C21" s="2"/>
      <c r="D21" s="3"/>
      <c r="E21" s="3"/>
      <c r="F21" s="120" t="s">
        <v>5</v>
      </c>
      <c r="G21" s="120"/>
      <c r="H21" s="30"/>
      <c r="I21" s="1"/>
    </row>
    <row r="25" spans="1:9">
      <c r="A25" s="104" t="s">
        <v>2</v>
      </c>
      <c r="B25" s="104"/>
      <c r="C25" s="104"/>
      <c r="D25" s="104"/>
      <c r="E25" s="104"/>
      <c r="F25" s="104"/>
      <c r="G25" s="104"/>
      <c r="H25" s="104"/>
      <c r="I25" s="104"/>
    </row>
    <row r="26" spans="1:9">
      <c r="A26" s="104" t="s">
        <v>6</v>
      </c>
      <c r="B26" s="104"/>
      <c r="C26" s="104"/>
      <c r="D26" s="104"/>
      <c r="E26" s="104"/>
      <c r="F26" s="104"/>
      <c r="G26" s="104"/>
      <c r="H26" s="104"/>
      <c r="I26" s="104"/>
    </row>
    <row r="27" spans="1:9">
      <c r="A27" s="104" t="s">
        <v>7</v>
      </c>
      <c r="B27" s="104"/>
      <c r="C27" s="104"/>
      <c r="D27" s="104"/>
      <c r="E27" s="104"/>
      <c r="F27" s="104"/>
      <c r="G27" s="104"/>
      <c r="H27" s="104"/>
      <c r="I27" s="104"/>
    </row>
    <row r="28" spans="1:9">
      <c r="C28" s="103"/>
      <c r="D28" s="103"/>
      <c r="E28" s="103"/>
      <c r="F28" s="103"/>
      <c r="G28" s="103"/>
      <c r="H28" s="103"/>
    </row>
    <row r="29" spans="1:9">
      <c r="C29" s="103"/>
      <c r="D29" s="103"/>
      <c r="E29" s="103"/>
      <c r="F29" s="103"/>
      <c r="G29" s="103"/>
      <c r="H29" s="103"/>
    </row>
    <row r="30" spans="1:9">
      <c r="C30" s="103"/>
      <c r="D30" s="103"/>
      <c r="E30" s="103"/>
      <c r="F30" s="103"/>
      <c r="G30" s="103"/>
      <c r="H30" s="103"/>
    </row>
  </sheetData>
  <mergeCells count="18">
    <mergeCell ref="A3:I3"/>
    <mergeCell ref="D6:H6"/>
    <mergeCell ref="C8:E8"/>
    <mergeCell ref="A11:B11"/>
    <mergeCell ref="C11:G11"/>
    <mergeCell ref="H11:I11"/>
    <mergeCell ref="C30:H30"/>
    <mergeCell ref="F20:G20"/>
    <mergeCell ref="F21:G21"/>
    <mergeCell ref="A25:I25"/>
    <mergeCell ref="A26:I26"/>
    <mergeCell ref="A27:I27"/>
    <mergeCell ref="C28:H28"/>
    <mergeCell ref="C13:G13"/>
    <mergeCell ref="C15:G15"/>
    <mergeCell ref="C14:G14"/>
    <mergeCell ref="C29:H29"/>
    <mergeCell ref="C12:F12"/>
  </mergeCells>
  <phoneticPr fontId="1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2017-04-19T03:28:17Z</dcterms:modified>
</cp:coreProperties>
</file>