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435"/>
  </bookViews>
  <sheets>
    <sheet name="Hotel" sheetId="52" r:id="rId1"/>
    <sheet name="Golf" sheetId="54" r:id="rId2"/>
    <sheet name="Bana" sheetId="53" r:id="rId3"/>
  </sheets>
  <calcPr calcId="124519"/>
</workbook>
</file>

<file path=xl/calcChain.xml><?xml version="1.0" encoding="utf-8"?>
<calcChain xmlns="http://schemas.openxmlformats.org/spreadsheetml/2006/main">
  <c r="E20" i="54"/>
  <c r="E14"/>
  <c r="E13"/>
  <c r="D18" i="52" l="1"/>
  <c r="E24" i="54" l="1"/>
  <c r="D21" i="52" l="1"/>
  <c r="H14" i="53" l="1"/>
</calcChain>
</file>

<file path=xl/sharedStrings.xml><?xml version="1.0" encoding="utf-8"?>
<sst xmlns="http://schemas.openxmlformats.org/spreadsheetml/2006/main" count="57" uniqueCount="38">
  <si>
    <t>Date</t>
  </si>
  <si>
    <t>Description</t>
  </si>
  <si>
    <t>Công ty TNHH Du Lịch Phong Á Đông</t>
  </si>
  <si>
    <t>Xác nhân của khách hàng</t>
  </si>
  <si>
    <t>Đơn vị bán hàng</t>
  </si>
  <si>
    <t>Điều hành Tour</t>
  </si>
  <si>
    <t>Điện thoại: +84 511 393 8881/ Fax  +84 511 393 8882</t>
  </si>
  <si>
    <t>Email: phongadong.dn@gmail.com</t>
  </si>
  <si>
    <t xml:space="preserve">                                 CÔNG TY TNHH DU LỊCH PHONG Á ĐÔNG</t>
  </si>
  <si>
    <t>Amount(vnd)</t>
  </si>
  <si>
    <t>BIÊN LAI XÁC NHẬN</t>
  </si>
  <si>
    <t xml:space="preserve">Kính gởi : </t>
  </si>
  <si>
    <t>Ngày Xuất: 02/11/2016</t>
  </si>
  <si>
    <t>KOREA TRAVEL - DA NANG</t>
  </si>
  <si>
    <t>Trinh Thi Tieu Ngoc</t>
  </si>
  <si>
    <t>Total</t>
  </si>
  <si>
    <t>Code</t>
  </si>
  <si>
    <t xml:space="preserve">                                                                                                                                                                                                                                   </t>
  </si>
  <si>
    <t xml:space="preserve"> </t>
  </si>
  <si>
    <t>26/12/2016</t>
  </si>
  <si>
    <t>Remain pay</t>
  </si>
  <si>
    <t>NT 1</t>
  </si>
  <si>
    <t>VDD0415S1</t>
  </si>
  <si>
    <t>15 Apr/  BANA/ 12pax/27 hole</t>
  </si>
  <si>
    <t>16 Apr / Montgo/ 12pax/27 hole</t>
  </si>
  <si>
    <t>17 Apr/ DNGC/4pax/18 hole/ 2 club rental</t>
  </si>
  <si>
    <t>16 Apr / Montgo/ 4pax/18 hole / 2 club rental</t>
  </si>
  <si>
    <t>PULLMAN – 2ND deposit : 300,000,000VND.</t>
  </si>
  <si>
    <t>ALACARTE – PAD : 93X2R X3N = 558 X 22,700 = 12,666,600VND.</t>
  </si>
  <si>
    <t>HYATT – PAD : $214 x8 x3 = $5136 x 22,700 = 116,587,200</t>
  </si>
  <si>
    <t>ALACARTE voucher : 119,000 x 105,000 = 12,495,000
SKY36 voucher : 220,000 x 83 = 18,260,000VND</t>
  </si>
  <si>
    <t>AVQ7G3170414BXA</t>
    <phoneticPr fontId="11" type="noConversion"/>
  </si>
  <si>
    <t>VDD0415S1</t>
    <phoneticPr fontId="11" type="noConversion"/>
  </si>
  <si>
    <t>VDD0513G13</t>
    <phoneticPr fontId="11" type="noConversion"/>
  </si>
  <si>
    <t>VDD0607E2</t>
    <phoneticPr fontId="11" type="noConversion"/>
  </si>
  <si>
    <t>VDD0503E22</t>
    <phoneticPr fontId="11" type="noConversion"/>
  </si>
  <si>
    <t>VDD0508S1</t>
    <phoneticPr fontId="11" type="noConversion"/>
  </si>
  <si>
    <t xml:space="preserve"> 2. VDD0513G13 SANDYBEACH - PAD : ($87X6 + $30X2 ) X3 = $1746 X 22,700 = 39,634,200VND.correct : ($87 X 6R + $30 X 3e.b) X 3N X VND 22,700 = VND 41,677,200 nha vì 3 extrabed</t>
    <phoneticPr fontId="11" type="noConversion"/>
  </si>
</sst>
</file>

<file path=xl/styles.xml><?xml version="1.0" encoding="utf-8"?>
<styleSheet xmlns="http://schemas.openxmlformats.org/spreadsheetml/2006/main">
  <numFmts count="2">
    <numFmt numFmtId="176" formatCode="_(* #,##0.00_);_(* \(#,##0.00\);_(* &quot;-&quot;??_);_(@_)"/>
    <numFmt numFmtId="177" formatCode="_(* #,##0_);_(* \(#,##0\);_(* &quot;-&quot;??_);_(@_)"/>
  </numFmts>
  <fonts count="1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sz val="16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맑은 고딕"/>
      <family val="2"/>
      <scheme val="minor"/>
    </font>
    <font>
      <b/>
      <u/>
      <sz val="11"/>
      <color theme="1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76" fontId="10" fillId="0" borderId="0" applyFont="0" applyFill="0" applyBorder="0" applyAlignment="0" applyProtection="0"/>
  </cellStyleXfs>
  <cellXfs count="120">
    <xf numFmtId="0" fontId="0" fillId="0" borderId="0" xfId="0"/>
    <xf numFmtId="0" fontId="0" fillId="0" borderId="1" xfId="0" applyBorder="1"/>
    <xf numFmtId="0" fontId="0" fillId="0" borderId="3" xfId="0" applyBorder="1"/>
    <xf numFmtId="0" fontId="8" fillId="0" borderId="2" xfId="0" applyFont="1" applyBorder="1"/>
    <xf numFmtId="0" fontId="0" fillId="0" borderId="1" xfId="0" applyBorder="1" applyAlignment="1">
      <alignment horizontal="center"/>
    </xf>
    <xf numFmtId="14" fontId="9" fillId="2" borderId="11" xfId="0" applyNumberFormat="1" applyFont="1" applyFill="1" applyBorder="1" applyAlignment="1">
      <alignment horizontal="center"/>
    </xf>
    <xf numFmtId="0" fontId="9" fillId="2" borderId="12" xfId="0" applyFont="1" applyFill="1" applyBorder="1"/>
    <xf numFmtId="0" fontId="8" fillId="0" borderId="16" xfId="0" applyFont="1" applyBorder="1"/>
    <xf numFmtId="14" fontId="0" fillId="0" borderId="0" xfId="0" applyNumberFormat="1" applyAlignment="1">
      <alignment horizont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3" fontId="0" fillId="0" borderId="0" xfId="0" applyNumberFormat="1" applyBorder="1" applyAlignment="1">
      <alignment horizontal="right"/>
    </xf>
    <xf numFmtId="0" fontId="0" fillId="0" borderId="3" xfId="0" applyBorder="1" applyAlignment="1">
      <alignment horizontal="right"/>
    </xf>
    <xf numFmtId="0" fontId="8" fillId="0" borderId="0" xfId="0" applyFont="1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/>
    <xf numFmtId="0" fontId="0" fillId="0" borderId="3" xfId="0" applyBorder="1" applyAlignment="1"/>
    <xf numFmtId="14" fontId="0" fillId="0" borderId="0" xfId="0" applyNumberFormat="1" applyAlignment="1">
      <alignment horizontal="left"/>
    </xf>
    <xf numFmtId="0" fontId="8" fillId="0" borderId="9" xfId="0" applyFont="1" applyBorder="1" applyAlignment="1">
      <alignment horizontal="center"/>
    </xf>
    <xf numFmtId="0" fontId="8" fillId="0" borderId="0" xfId="0" applyFont="1"/>
    <xf numFmtId="0" fontId="6" fillId="0" borderId="0" xfId="0" applyFont="1" applyAlignment="1">
      <alignment horizontal="left" vertical="center"/>
    </xf>
    <xf numFmtId="0" fontId="0" fillId="0" borderId="3" xfId="0" applyBorder="1" applyAlignment="1">
      <alignment horizontal="left"/>
    </xf>
    <xf numFmtId="3" fontId="6" fillId="0" borderId="0" xfId="0" applyNumberFormat="1" applyFont="1" applyAlignment="1">
      <alignment vertical="center"/>
    </xf>
    <xf numFmtId="3" fontId="0" fillId="0" borderId="0" xfId="0" applyNumberFormat="1" applyAlignment="1"/>
    <xf numFmtId="3" fontId="0" fillId="0" borderId="0" xfId="0" applyNumberFormat="1" applyBorder="1" applyAlignment="1"/>
    <xf numFmtId="3" fontId="8" fillId="2" borderId="12" xfId="0" applyNumberFormat="1" applyFont="1" applyFill="1" applyBorder="1" applyAlignment="1"/>
    <xf numFmtId="3" fontId="0" fillId="0" borderId="3" xfId="0" applyNumberFormat="1" applyBorder="1" applyAlignment="1"/>
    <xf numFmtId="0" fontId="0" fillId="0" borderId="17" xfId="0" applyBorder="1"/>
    <xf numFmtId="0" fontId="0" fillId="3" borderId="0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0" fillId="3" borderId="1" xfId="0" applyFill="1" applyBorder="1" applyAlignment="1">
      <alignment horizontal="left" wrapText="1"/>
    </xf>
    <xf numFmtId="0" fontId="5" fillId="3" borderId="1" xfId="0" applyFont="1" applyFill="1" applyBorder="1" applyAlignment="1">
      <alignment horizontal="left"/>
    </xf>
    <xf numFmtId="3" fontId="0" fillId="3" borderId="1" xfId="0" applyNumberFormat="1" applyFill="1" applyBorder="1" applyAlignment="1">
      <alignment wrapText="1"/>
    </xf>
    <xf numFmtId="0" fontId="0" fillId="3" borderId="10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0" xfId="0" applyFill="1"/>
    <xf numFmtId="3" fontId="0" fillId="3" borderId="1" xfId="0" applyNumberFormat="1" applyFill="1" applyBorder="1" applyAlignment="1"/>
    <xf numFmtId="0" fontId="0" fillId="0" borderId="17" xfId="0" applyBorder="1" applyAlignment="1">
      <alignment horizontal="center"/>
    </xf>
    <xf numFmtId="0" fontId="0" fillId="3" borderId="18" xfId="0" applyFill="1" applyBorder="1" applyAlignment="1">
      <alignment horizontal="left"/>
    </xf>
    <xf numFmtId="14" fontId="9" fillId="2" borderId="17" xfId="0" applyNumberFormat="1" applyFont="1" applyFill="1" applyBorder="1" applyAlignment="1">
      <alignment horizontal="left"/>
    </xf>
    <xf numFmtId="0" fontId="9" fillId="2" borderId="17" xfId="0" applyFont="1" applyFill="1" applyBorder="1"/>
    <xf numFmtId="0" fontId="8" fillId="2" borderId="17" xfId="0" applyFont="1" applyFill="1" applyBorder="1" applyAlignment="1"/>
    <xf numFmtId="0" fontId="8" fillId="0" borderId="20" xfId="0" applyFont="1" applyBorder="1"/>
    <xf numFmtId="177" fontId="0" fillId="3" borderId="0" xfId="0" applyNumberFormat="1" applyFill="1" applyAlignment="1">
      <alignment horizontal="center" vertical="center"/>
    </xf>
    <xf numFmtId="0" fontId="0" fillId="0" borderId="0" xfId="0" applyAlignment="1">
      <alignment horizontal="left"/>
    </xf>
    <xf numFmtId="177" fontId="0" fillId="3" borderId="0" xfId="1" applyNumberFormat="1" applyFont="1" applyFill="1" applyBorder="1" applyAlignment="1">
      <alignment horizontal="left" vertical="center"/>
    </xf>
    <xf numFmtId="177" fontId="0" fillId="3" borderId="16" xfId="1" applyNumberFormat="1" applyFont="1" applyFill="1" applyBorder="1" applyAlignment="1">
      <alignment horizontal="left"/>
    </xf>
    <xf numFmtId="177" fontId="0" fillId="3" borderId="25" xfId="1" applyNumberFormat="1" applyFont="1" applyFill="1" applyBorder="1" applyAlignment="1">
      <alignment horizontal="left"/>
    </xf>
    <xf numFmtId="177" fontId="0" fillId="3" borderId="21" xfId="1" applyNumberFormat="1" applyFont="1" applyFill="1" applyBorder="1" applyAlignment="1">
      <alignment horizontal="center" vertical="center"/>
    </xf>
    <xf numFmtId="3" fontId="0" fillId="4" borderId="3" xfId="0" applyNumberFormat="1" applyFill="1" applyBorder="1" applyAlignment="1">
      <alignment horizontal="right"/>
    </xf>
    <xf numFmtId="0" fontId="0" fillId="0" borderId="26" xfId="0" applyBorder="1" applyAlignment="1">
      <alignment horizontal="center"/>
    </xf>
    <xf numFmtId="0" fontId="2" fillId="0" borderId="0" xfId="0" applyFont="1"/>
    <xf numFmtId="0" fontId="8" fillId="0" borderId="26" xfId="0" applyFont="1" applyBorder="1" applyAlignment="1">
      <alignment horizontal="left"/>
    </xf>
    <xf numFmtId="0" fontId="8" fillId="0" borderId="28" xfId="0" applyFont="1" applyBorder="1" applyAlignment="1">
      <alignment horizontal="center"/>
    </xf>
    <xf numFmtId="0" fontId="8" fillId="0" borderId="27" xfId="0" applyFont="1" applyBorder="1" applyAlignment="1"/>
    <xf numFmtId="0" fontId="8" fillId="0" borderId="19" xfId="0" applyFont="1" applyBorder="1" applyAlignment="1">
      <alignment horizontal="center"/>
    </xf>
    <xf numFmtId="177" fontId="0" fillId="0" borderId="0" xfId="1" applyNumberFormat="1" applyFont="1"/>
    <xf numFmtId="177" fontId="0" fillId="3" borderId="24" xfId="1" applyNumberFormat="1" applyFont="1" applyFill="1" applyBorder="1" applyAlignment="1">
      <alignment horizontal="left"/>
    </xf>
    <xf numFmtId="0" fontId="0" fillId="3" borderId="17" xfId="0" applyFill="1" applyBorder="1" applyAlignment="1">
      <alignment horizontal="left"/>
    </xf>
    <xf numFmtId="0" fontId="0" fillId="3" borderId="17" xfId="0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16" fontId="0" fillId="3" borderId="0" xfId="0" applyNumberFormat="1" applyFill="1" applyBorder="1" applyAlignment="1">
      <alignment horizontal="left"/>
    </xf>
    <xf numFmtId="177" fontId="0" fillId="3" borderId="0" xfId="1" applyNumberFormat="1" applyFont="1" applyFill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left"/>
    </xf>
    <xf numFmtId="14" fontId="9" fillId="2" borderId="26" xfId="0" applyNumberFormat="1" applyFont="1" applyFill="1" applyBorder="1" applyAlignment="1">
      <alignment horizontal="center"/>
    </xf>
    <xf numFmtId="3" fontId="8" fillId="2" borderId="19" xfId="0" applyNumberFormat="1" applyFont="1" applyFill="1" applyBorder="1" applyAlignment="1">
      <alignment horizontal="right"/>
    </xf>
    <xf numFmtId="0" fontId="0" fillId="3" borderId="17" xfId="0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/>
    </xf>
    <xf numFmtId="0" fontId="1" fillId="0" borderId="0" xfId="0" applyFont="1" applyBorder="1" applyAlignment="1">
      <alignment wrapText="1"/>
    </xf>
    <xf numFmtId="0" fontId="8" fillId="0" borderId="0" xfId="0" applyFont="1" applyBorder="1"/>
    <xf numFmtId="177" fontId="8" fillId="2" borderId="17" xfId="1" applyNumberFormat="1" applyFont="1" applyFill="1" applyBorder="1" applyAlignment="1"/>
    <xf numFmtId="177" fontId="0" fillId="3" borderId="17" xfId="1" applyNumberFormat="1" applyFont="1" applyFill="1" applyBorder="1" applyAlignment="1">
      <alignment horizontal="right"/>
    </xf>
    <xf numFmtId="0" fontId="0" fillId="3" borderId="24" xfId="0" applyFill="1" applyBorder="1" applyAlignment="1">
      <alignment horizontal="left"/>
    </xf>
    <xf numFmtId="177" fontId="0" fillId="3" borderId="24" xfId="1" applyNumberFormat="1" applyFont="1" applyFill="1" applyBorder="1" applyAlignment="1">
      <alignment horizontal="left" vertical="center"/>
    </xf>
    <xf numFmtId="0" fontId="0" fillId="3" borderId="24" xfId="0" applyFill="1" applyBorder="1" applyAlignment="1">
      <alignment wrapText="1"/>
    </xf>
    <xf numFmtId="177" fontId="0" fillId="3" borderId="25" xfId="1" applyNumberFormat="1" applyFont="1" applyFill="1" applyBorder="1" applyAlignment="1">
      <alignment horizontal="center" vertical="center"/>
    </xf>
    <xf numFmtId="0" fontId="0" fillId="3" borderId="26" xfId="0" applyFill="1" applyBorder="1" applyAlignment="1">
      <alignment vertical="center"/>
    </xf>
    <xf numFmtId="177" fontId="0" fillId="3" borderId="19" xfId="1" applyNumberFormat="1" applyFont="1" applyFill="1" applyBorder="1" applyAlignment="1">
      <alignment horizontal="left"/>
    </xf>
    <xf numFmtId="0" fontId="0" fillId="3" borderId="24" xfId="0" applyFill="1" applyBorder="1" applyAlignment="1">
      <alignment horizontal="left"/>
    </xf>
    <xf numFmtId="0" fontId="0" fillId="3" borderId="24" xfId="0" applyFill="1" applyBorder="1" applyAlignment="1">
      <alignment horizontal="left" vertical="center" wrapText="1"/>
    </xf>
    <xf numFmtId="177" fontId="0" fillId="3" borderId="24" xfId="1" applyNumberFormat="1" applyFont="1" applyFill="1" applyBorder="1" applyAlignment="1">
      <alignment horizontal="right"/>
    </xf>
    <xf numFmtId="0" fontId="0" fillId="3" borderId="27" xfId="0" applyFill="1" applyBorder="1" applyAlignment="1">
      <alignment horizontal="left"/>
    </xf>
    <xf numFmtId="16" fontId="0" fillId="3" borderId="24" xfId="0" applyNumberFormat="1" applyFill="1" applyBorder="1" applyAlignment="1">
      <alignment horizontal="left"/>
    </xf>
    <xf numFmtId="0" fontId="0" fillId="3" borderId="24" xfId="0" applyFill="1" applyBorder="1" applyAlignment="1">
      <alignment horizontal="left"/>
    </xf>
    <xf numFmtId="16" fontId="0" fillId="3" borderId="12" xfId="0" applyNumberFormat="1" applyFill="1" applyBorder="1" applyAlignment="1">
      <alignment horizontal="left"/>
    </xf>
    <xf numFmtId="0" fontId="0" fillId="3" borderId="12" xfId="0" applyFill="1" applyBorder="1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2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33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0" fillId="3" borderId="29" xfId="0" applyFill="1" applyBorder="1" applyAlignment="1">
      <alignment horizontal="left"/>
    </xf>
    <xf numFmtId="0" fontId="8" fillId="2" borderId="27" xfId="0" applyFont="1" applyFill="1" applyBorder="1" applyAlignment="1">
      <alignment horizontal="center"/>
    </xf>
    <xf numFmtId="0" fontId="0" fillId="3" borderId="22" xfId="0" applyFill="1" applyBorder="1" applyAlignment="1">
      <alignment horizontal="center" vertical="center"/>
    </xf>
    <xf numFmtId="16" fontId="0" fillId="3" borderId="30" xfId="0" applyNumberFormat="1" applyFill="1" applyBorder="1" applyAlignment="1">
      <alignment horizontal="left"/>
    </xf>
    <xf numFmtId="16" fontId="0" fillId="3" borderId="31" xfId="0" applyNumberFormat="1" applyFill="1" applyBorder="1" applyAlignment="1">
      <alignment horizontal="left"/>
    </xf>
    <xf numFmtId="16" fontId="0" fillId="3" borderId="32" xfId="0" applyNumberFormat="1" applyFill="1" applyBorder="1" applyAlignment="1">
      <alignment horizontal="left"/>
    </xf>
    <xf numFmtId="16" fontId="0" fillId="3" borderId="17" xfId="0" applyNumberFormat="1" applyFill="1" applyBorder="1" applyAlignment="1">
      <alignment horizontal="left"/>
    </xf>
    <xf numFmtId="0" fontId="0" fillId="3" borderId="17" xfId="0" applyFill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2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8" fillId="0" borderId="0" xfId="0" applyFont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left"/>
    </xf>
  </cellXfs>
  <cellStyles count="2">
    <cellStyle name="쉼표" xfId="1" builtinId="3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1438275</xdr:colOff>
      <xdr:row>6</xdr:row>
      <xdr:rowOff>9525</xdr:rowOff>
    </xdr:to>
    <xdr:pic>
      <xdr:nvPicPr>
        <xdr:cNvPr id="3" name="Picture 2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0</xdr:col>
      <xdr:colOff>1438275</xdr:colOff>
      <xdr:row>6</xdr:row>
      <xdr:rowOff>9525</xdr:rowOff>
    </xdr:to>
    <xdr:pic>
      <xdr:nvPicPr>
        <xdr:cNvPr id="4" name="Picture 3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0</xdr:col>
      <xdr:colOff>1438275</xdr:colOff>
      <xdr:row>6</xdr:row>
      <xdr:rowOff>9525</xdr:rowOff>
    </xdr:to>
    <xdr:pic>
      <xdr:nvPicPr>
        <xdr:cNvPr id="7" name="Picture 6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171450</xdr:colOff>
      <xdr:row>5</xdr:row>
      <xdr:rowOff>133350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1</xdr:col>
      <xdr:colOff>171450</xdr:colOff>
      <xdr:row>5</xdr:row>
      <xdr:rowOff>133350</xdr:rowOff>
    </xdr:to>
    <xdr:pic>
      <xdr:nvPicPr>
        <xdr:cNvPr id="3" name="Picture 2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1</xdr:col>
      <xdr:colOff>171450</xdr:colOff>
      <xdr:row>5</xdr:row>
      <xdr:rowOff>133350</xdr:rowOff>
    </xdr:to>
    <xdr:pic>
      <xdr:nvPicPr>
        <xdr:cNvPr id="4" name="Picture 3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1</xdr:col>
      <xdr:colOff>171450</xdr:colOff>
      <xdr:row>5</xdr:row>
      <xdr:rowOff>133350</xdr:rowOff>
    </xdr:to>
    <xdr:pic>
      <xdr:nvPicPr>
        <xdr:cNvPr id="5" name="Picture 4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3</xdr:col>
      <xdr:colOff>304800</xdr:colOff>
      <xdr:row>5</xdr:row>
      <xdr:rowOff>133350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3</xdr:col>
      <xdr:colOff>304800</xdr:colOff>
      <xdr:row>5</xdr:row>
      <xdr:rowOff>133350</xdr:rowOff>
    </xdr:to>
    <xdr:pic>
      <xdr:nvPicPr>
        <xdr:cNvPr id="3" name="Picture 2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3</xdr:col>
      <xdr:colOff>304800</xdr:colOff>
      <xdr:row>5</xdr:row>
      <xdr:rowOff>133350</xdr:rowOff>
    </xdr:to>
    <xdr:pic>
      <xdr:nvPicPr>
        <xdr:cNvPr id="4" name="Picture 3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3</xdr:col>
      <xdr:colOff>304800</xdr:colOff>
      <xdr:row>5</xdr:row>
      <xdr:rowOff>133350</xdr:rowOff>
    </xdr:to>
    <xdr:pic>
      <xdr:nvPicPr>
        <xdr:cNvPr id="5" name="Picture 4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G35"/>
  <sheetViews>
    <sheetView tabSelected="1" topLeftCell="A9" workbookViewId="0">
      <selection activeCell="C20" sqref="C20"/>
    </sheetView>
  </sheetViews>
  <sheetFormatPr defaultRowHeight="16.5"/>
  <cols>
    <col min="1" max="1" width="21.875" style="10" customWidth="1"/>
    <col min="2" max="2" width="1.125" hidden="1" customWidth="1"/>
    <col min="3" max="3" width="34.75" customWidth="1"/>
    <col min="4" max="4" width="16.375" style="12" customWidth="1"/>
    <col min="5" max="5" width="6.625" customWidth="1"/>
    <col min="8" max="8" width="11.625" bestFit="1" customWidth="1"/>
  </cols>
  <sheetData>
    <row r="3" spans="1:7">
      <c r="B3" s="17"/>
      <c r="C3" s="17"/>
      <c r="D3" s="17"/>
      <c r="E3" s="17"/>
    </row>
    <row r="4" spans="1:7" ht="20.25">
      <c r="A4" s="24" t="s">
        <v>8</v>
      </c>
      <c r="B4" s="9"/>
      <c r="C4" s="9"/>
      <c r="D4" s="11"/>
      <c r="E4" s="9"/>
    </row>
    <row r="5" spans="1:7">
      <c r="C5" s="21" t="s">
        <v>19</v>
      </c>
    </row>
    <row r="6" spans="1:7">
      <c r="C6" s="18"/>
      <c r="D6" s="18"/>
    </row>
    <row r="8" spans="1:7">
      <c r="C8" s="8"/>
    </row>
    <row r="9" spans="1:7">
      <c r="D9" s="13"/>
      <c r="E9" s="1"/>
    </row>
    <row r="10" spans="1:7" ht="17.25" thickBot="1">
      <c r="D10" s="13"/>
      <c r="E10" s="1"/>
    </row>
    <row r="11" spans="1:7" s="23" customFormat="1" ht="17.25" thickBot="1">
      <c r="A11" s="56" t="s">
        <v>16</v>
      </c>
      <c r="B11" s="57"/>
      <c r="C11" s="58" t="s">
        <v>1</v>
      </c>
      <c r="D11" s="59" t="s">
        <v>9</v>
      </c>
      <c r="E11" s="22"/>
    </row>
    <row r="12" spans="1:7" s="33" customFormat="1" ht="78" customHeight="1">
      <c r="A12" s="63" t="s">
        <v>33</v>
      </c>
      <c r="B12" s="62"/>
      <c r="C12" s="71" t="s">
        <v>37</v>
      </c>
      <c r="D12" s="76">
        <v>41677200</v>
      </c>
      <c r="E12" s="32"/>
    </row>
    <row r="13" spans="1:7" s="33" customFormat="1" ht="78" customHeight="1">
      <c r="A13" s="84" t="s">
        <v>34</v>
      </c>
      <c r="B13" s="83"/>
      <c r="C13" s="84" t="s">
        <v>27</v>
      </c>
      <c r="D13" s="85">
        <v>300000000</v>
      </c>
      <c r="E13" s="32"/>
    </row>
    <row r="14" spans="1:7" s="33" customFormat="1" ht="78" customHeight="1">
      <c r="A14" s="84" t="s">
        <v>35</v>
      </c>
      <c r="B14" s="83"/>
      <c r="C14" s="84" t="s">
        <v>28</v>
      </c>
      <c r="D14" s="85">
        <v>12666600</v>
      </c>
      <c r="E14" s="32"/>
    </row>
    <row r="15" spans="1:7" s="33" customFormat="1" ht="78" customHeight="1">
      <c r="A15" s="84" t="s">
        <v>36</v>
      </c>
      <c r="B15" s="83"/>
      <c r="C15" s="84" t="s">
        <v>29</v>
      </c>
      <c r="D15" s="85">
        <v>116587200</v>
      </c>
      <c r="E15" s="32"/>
    </row>
    <row r="16" spans="1:7" s="33" customFormat="1" ht="62.25" customHeight="1">
      <c r="A16" s="84" t="s">
        <v>22</v>
      </c>
      <c r="B16" s="77"/>
      <c r="C16" s="79" t="s">
        <v>30</v>
      </c>
      <c r="D16" s="78"/>
      <c r="E16" s="72"/>
      <c r="F16" s="32"/>
      <c r="G16" s="32"/>
    </row>
    <row r="17" spans="1:7">
      <c r="A17" s="41"/>
      <c r="B17" s="31"/>
      <c r="C17" s="31"/>
      <c r="D17" s="61"/>
      <c r="E17" s="67"/>
      <c r="F17" s="67" t="s">
        <v>18</v>
      </c>
      <c r="G17" s="67"/>
    </row>
    <row r="18" spans="1:7">
      <c r="A18" s="43"/>
      <c r="B18" s="44"/>
      <c r="C18" s="45"/>
      <c r="D18" s="75">
        <f>SUM(D12:D16)</f>
        <v>470931000</v>
      </c>
      <c r="E18" s="74"/>
      <c r="F18" s="67"/>
      <c r="G18" s="67"/>
    </row>
    <row r="19" spans="1:7" ht="32.25" customHeight="1">
      <c r="C19" s="73"/>
      <c r="D19" s="14"/>
      <c r="E19" s="68"/>
      <c r="F19" s="67"/>
      <c r="G19" s="67"/>
    </row>
    <row r="20" spans="1:7" ht="32.25" customHeight="1">
      <c r="A20" s="48"/>
      <c r="C20" s="73"/>
      <c r="D20" s="14"/>
      <c r="E20" s="68"/>
      <c r="F20" s="67"/>
      <c r="G20" s="67"/>
    </row>
    <row r="21" spans="1:7">
      <c r="C21" s="23" t="s">
        <v>20</v>
      </c>
      <c r="D21" s="14">
        <f>D18-D19</f>
        <v>470931000</v>
      </c>
      <c r="E21" s="67"/>
      <c r="F21" s="67"/>
      <c r="G21" s="67"/>
    </row>
    <row r="22" spans="1:7">
      <c r="A22" s="10" t="s">
        <v>3</v>
      </c>
      <c r="D22" s="13"/>
      <c r="E22" s="67"/>
      <c r="F22" s="67"/>
      <c r="G22" s="67"/>
    </row>
    <row r="23" spans="1:7">
      <c r="D23" s="13"/>
      <c r="E23" s="67"/>
      <c r="F23" s="67"/>
      <c r="G23" s="67"/>
    </row>
    <row r="24" spans="1:7">
      <c r="D24" s="13"/>
      <c r="E24" s="67"/>
      <c r="F24" s="67"/>
      <c r="G24" s="67"/>
    </row>
    <row r="25" spans="1:7">
      <c r="C25" s="19"/>
      <c r="D25" s="13"/>
      <c r="E25" s="67"/>
      <c r="F25" s="67"/>
      <c r="G25" s="67"/>
    </row>
    <row r="26" spans="1:7" ht="17.25" thickBot="1">
      <c r="A26" s="25"/>
      <c r="B26" s="2"/>
      <c r="C26" s="20"/>
      <c r="D26" s="15"/>
      <c r="E26" s="67"/>
      <c r="F26" s="67"/>
      <c r="G26" s="67"/>
    </row>
    <row r="27" spans="1:7">
      <c r="E27" s="67"/>
      <c r="F27" s="67"/>
      <c r="G27" s="67"/>
    </row>
    <row r="30" spans="1:7">
      <c r="A30" s="10" t="s">
        <v>2</v>
      </c>
      <c r="B30" s="17"/>
      <c r="C30" s="17"/>
      <c r="D30" s="17"/>
      <c r="E30" s="17"/>
    </row>
    <row r="31" spans="1:7">
      <c r="A31" s="10" t="s">
        <v>6</v>
      </c>
      <c r="B31" s="17"/>
      <c r="C31" s="17"/>
      <c r="D31" s="17"/>
      <c r="E31" s="17"/>
    </row>
    <row r="32" spans="1:7">
      <c r="A32" s="10" t="s">
        <v>7</v>
      </c>
      <c r="B32" s="17"/>
      <c r="C32" s="17"/>
      <c r="D32" s="17"/>
      <c r="E32" s="17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</sheetData>
  <phoneticPr fontId="11" type="noConversion"/>
  <pageMargins left="0.7" right="0.7" top="0.75" bottom="0.75" header="0.3" footer="0.3"/>
  <pageSetup paperSize="9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J33"/>
  <sheetViews>
    <sheetView topLeftCell="A4" workbookViewId="0">
      <selection activeCell="B18" sqref="B18:D18"/>
    </sheetView>
  </sheetViews>
  <sheetFormatPr defaultRowHeight="16.5"/>
  <cols>
    <col min="1" max="1" width="21.75" customWidth="1"/>
    <col min="4" max="4" width="24.375" customWidth="1"/>
    <col min="5" max="5" width="16.625" style="12" customWidth="1"/>
    <col min="6" max="6" width="0.375" hidden="1" customWidth="1"/>
    <col min="7" max="7" width="40.125" style="48" customWidth="1"/>
    <col min="8" max="8" width="15.25" bestFit="1" customWidth="1"/>
    <col min="9" max="10" width="11.625" bestFit="1" customWidth="1"/>
  </cols>
  <sheetData>
    <row r="3" spans="1:10">
      <c r="A3" s="91"/>
      <c r="B3" s="91"/>
      <c r="C3" s="91"/>
      <c r="D3" s="91"/>
      <c r="E3" s="91"/>
      <c r="F3" s="91"/>
    </row>
    <row r="4" spans="1:10" ht="20.25">
      <c r="A4" s="9" t="s">
        <v>8</v>
      </c>
      <c r="B4" s="9"/>
      <c r="C4" s="9"/>
      <c r="D4" s="9"/>
      <c r="E4" s="11"/>
      <c r="F4" s="9"/>
    </row>
    <row r="6" spans="1:10">
      <c r="C6" s="92" t="s">
        <v>10</v>
      </c>
      <c r="D6" s="92"/>
      <c r="E6" s="92"/>
    </row>
    <row r="8" spans="1:10">
      <c r="A8" t="s">
        <v>11</v>
      </c>
      <c r="B8" s="91" t="s">
        <v>13</v>
      </c>
      <c r="C8" s="91"/>
      <c r="D8" s="91"/>
    </row>
    <row r="9" spans="1:10">
      <c r="A9" s="55" t="s">
        <v>21</v>
      </c>
      <c r="E9" s="13"/>
      <c r="F9" s="1"/>
    </row>
    <row r="10" spans="1:10" ht="17.25" thickBot="1">
      <c r="E10" s="13"/>
      <c r="F10" s="1"/>
    </row>
    <row r="11" spans="1:10" ht="20.25" customHeight="1" thickBot="1">
      <c r="A11" s="54" t="s">
        <v>16</v>
      </c>
      <c r="B11" s="93" t="s">
        <v>1</v>
      </c>
      <c r="C11" s="93"/>
      <c r="D11" s="93"/>
      <c r="E11" s="93" t="s">
        <v>9</v>
      </c>
      <c r="F11" s="94"/>
      <c r="J11" s="39"/>
    </row>
    <row r="12" spans="1:10" s="33" customFormat="1" ht="17.25" thickBot="1">
      <c r="A12" s="81"/>
      <c r="B12" s="86"/>
      <c r="C12" s="86"/>
      <c r="D12" s="86"/>
      <c r="E12" s="82"/>
      <c r="F12" s="42"/>
      <c r="G12" s="49"/>
      <c r="H12" s="47"/>
    </row>
    <row r="13" spans="1:10" s="33" customFormat="1">
      <c r="A13" s="95" t="s">
        <v>31</v>
      </c>
      <c r="B13" s="87" t="s">
        <v>23</v>
      </c>
      <c r="C13" s="88"/>
      <c r="D13" s="88"/>
      <c r="E13" s="80">
        <f>2840000*12+585000*12+11000</f>
        <v>41111000</v>
      </c>
      <c r="F13" s="42"/>
      <c r="G13" s="49"/>
      <c r="H13" s="47"/>
    </row>
    <row r="14" spans="1:10" s="33" customFormat="1" ht="17.25" thickBot="1">
      <c r="A14" s="96"/>
      <c r="B14" s="89" t="s">
        <v>24</v>
      </c>
      <c r="C14" s="90"/>
      <c r="D14" s="90"/>
      <c r="E14" s="50">
        <f>2750000*12+1150000*6+3300</f>
        <v>39903300</v>
      </c>
      <c r="F14" s="42"/>
      <c r="G14" s="49"/>
      <c r="H14" s="47"/>
    </row>
    <row r="15" spans="1:10" s="33" customFormat="1">
      <c r="A15" s="100" t="s">
        <v>32</v>
      </c>
      <c r="B15" s="101" t="s">
        <v>25</v>
      </c>
      <c r="C15" s="102"/>
      <c r="D15" s="103"/>
      <c r="E15" s="52"/>
      <c r="F15" s="42"/>
      <c r="G15" s="49"/>
      <c r="H15" s="47"/>
    </row>
    <row r="16" spans="1:10" s="33" customFormat="1" ht="17.25" thickBot="1">
      <c r="A16" s="96"/>
      <c r="B16" s="89" t="s">
        <v>26</v>
      </c>
      <c r="C16" s="90"/>
      <c r="D16" s="90"/>
      <c r="E16" s="50"/>
      <c r="F16" s="42"/>
      <c r="G16" s="49"/>
      <c r="H16" s="47"/>
    </row>
    <row r="17" spans="1:8" s="33" customFormat="1">
      <c r="A17" s="100"/>
      <c r="B17" s="87"/>
      <c r="C17" s="88"/>
      <c r="D17" s="88"/>
      <c r="E17" s="51"/>
      <c r="F17" s="42"/>
      <c r="G17" s="49"/>
      <c r="H17" s="47"/>
    </row>
    <row r="18" spans="1:8" s="33" customFormat="1">
      <c r="A18" s="100"/>
      <c r="B18" s="104"/>
      <c r="C18" s="105"/>
      <c r="D18" s="105"/>
      <c r="E18" s="52"/>
      <c r="F18" s="42"/>
      <c r="G18" s="49"/>
      <c r="H18" s="47"/>
    </row>
    <row r="19" spans="1:8" s="33" customFormat="1" ht="17.25" thickBot="1">
      <c r="A19" s="96"/>
      <c r="B19" s="90"/>
      <c r="C19" s="90"/>
      <c r="D19" s="90"/>
      <c r="E19" s="50"/>
      <c r="F19" s="42"/>
      <c r="G19" s="49"/>
      <c r="H19" s="47"/>
    </row>
    <row r="20" spans="1:8" ht="17.25" thickBot="1">
      <c r="A20" s="69"/>
      <c r="B20" s="99" t="s">
        <v>15</v>
      </c>
      <c r="C20" s="99"/>
      <c r="D20" s="99"/>
      <c r="E20" s="70">
        <f>SUM(E12:E19)</f>
        <v>81014300</v>
      </c>
      <c r="F20" s="46"/>
    </row>
    <row r="21" spans="1:8" s="67" customFormat="1">
      <c r="A21" s="64"/>
      <c r="B21" s="98"/>
      <c r="C21" s="98"/>
      <c r="D21" s="98"/>
      <c r="E21" s="66"/>
      <c r="G21" s="68"/>
    </row>
    <row r="22" spans="1:8" s="67" customFormat="1">
      <c r="A22" s="64"/>
      <c r="B22" s="65"/>
      <c r="C22" s="32"/>
      <c r="D22" s="32"/>
      <c r="E22" s="66"/>
      <c r="G22" s="68"/>
    </row>
    <row r="23" spans="1:8" s="67" customFormat="1">
      <c r="A23" s="64"/>
      <c r="B23" s="65"/>
      <c r="C23" s="32"/>
      <c r="D23" s="32"/>
      <c r="E23" s="66"/>
      <c r="G23" s="68"/>
    </row>
    <row r="24" spans="1:8" ht="17.25" thickBot="1">
      <c r="A24" s="2"/>
      <c r="B24" s="2"/>
      <c r="C24" s="3"/>
      <c r="D24" s="3" t="s">
        <v>20</v>
      </c>
      <c r="E24" s="53">
        <f>E20-E21</f>
        <v>81014300</v>
      </c>
      <c r="F24" s="1"/>
    </row>
    <row r="27" spans="1:8">
      <c r="H27" s="60"/>
    </row>
    <row r="28" spans="1:8">
      <c r="A28" s="91" t="s">
        <v>2</v>
      </c>
      <c r="B28" s="91"/>
      <c r="C28" s="91"/>
      <c r="D28" s="91"/>
      <c r="E28" s="91"/>
      <c r="F28" s="91"/>
    </row>
    <row r="29" spans="1:8">
      <c r="A29" s="91" t="s">
        <v>6</v>
      </c>
      <c r="B29" s="91"/>
      <c r="C29" s="91"/>
      <c r="D29" s="91"/>
      <c r="E29" s="91"/>
      <c r="F29" s="91"/>
    </row>
    <row r="30" spans="1:8">
      <c r="A30" s="91" t="s">
        <v>7</v>
      </c>
      <c r="B30" s="91"/>
      <c r="C30" s="91"/>
      <c r="D30" s="91"/>
      <c r="E30" s="91"/>
      <c r="F30" s="91"/>
    </row>
    <row r="31" spans="1:8">
      <c r="B31" s="97"/>
      <c r="C31" s="97"/>
      <c r="D31" s="97"/>
      <c r="E31" s="97"/>
    </row>
    <row r="32" spans="1:8">
      <c r="B32" s="97"/>
      <c r="C32" s="97"/>
      <c r="D32" s="97"/>
      <c r="E32" s="97"/>
    </row>
    <row r="33" spans="2:5">
      <c r="B33" s="97"/>
      <c r="C33" s="97"/>
      <c r="D33" s="97"/>
      <c r="E33" s="97"/>
    </row>
  </sheetData>
  <mergeCells count="24">
    <mergeCell ref="B21:D21"/>
    <mergeCell ref="B20:D20"/>
    <mergeCell ref="A15:A16"/>
    <mergeCell ref="B15:D15"/>
    <mergeCell ref="B16:D16"/>
    <mergeCell ref="A17:A19"/>
    <mergeCell ref="B17:D17"/>
    <mergeCell ref="B18:D18"/>
    <mergeCell ref="B19:D19"/>
    <mergeCell ref="B33:E33"/>
    <mergeCell ref="A28:F28"/>
    <mergeCell ref="A29:F29"/>
    <mergeCell ref="A30:F30"/>
    <mergeCell ref="B31:E31"/>
    <mergeCell ref="B32:E32"/>
    <mergeCell ref="B12:D12"/>
    <mergeCell ref="B13:D13"/>
    <mergeCell ref="B14:D14"/>
    <mergeCell ref="A3:F3"/>
    <mergeCell ref="C6:E6"/>
    <mergeCell ref="B8:D8"/>
    <mergeCell ref="B11:D11"/>
    <mergeCell ref="E11:F11"/>
    <mergeCell ref="A13:A14"/>
  </mergeCells>
  <phoneticPr fontId="11" type="noConversion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3:J30"/>
  <sheetViews>
    <sheetView workbookViewId="0">
      <selection activeCell="M14" sqref="M14"/>
    </sheetView>
  </sheetViews>
  <sheetFormatPr defaultRowHeight="16.5"/>
  <cols>
    <col min="1" max="1" width="10.625" customWidth="1"/>
    <col min="2" max="2" width="1.125" hidden="1" customWidth="1"/>
    <col min="6" max="6" width="10.25" customWidth="1"/>
    <col min="7" max="7" width="0.125" customWidth="1"/>
    <col min="8" max="8" width="13" style="27" customWidth="1"/>
    <col min="9" max="9" width="0.375" hidden="1" customWidth="1"/>
  </cols>
  <sheetData>
    <row r="3" spans="1:10">
      <c r="A3" s="91"/>
      <c r="B3" s="91"/>
      <c r="C3" s="91"/>
      <c r="D3" s="91"/>
      <c r="E3" s="91"/>
      <c r="F3" s="91"/>
      <c r="G3" s="91"/>
      <c r="H3" s="91"/>
      <c r="I3" s="91"/>
    </row>
    <row r="4" spans="1:10" ht="20.25">
      <c r="A4" s="9" t="s">
        <v>8</v>
      </c>
      <c r="B4" s="9"/>
      <c r="C4" s="9"/>
      <c r="D4" s="9"/>
      <c r="E4" s="9"/>
      <c r="F4" s="9"/>
      <c r="G4" s="9"/>
      <c r="H4" s="26"/>
      <c r="I4" s="9"/>
    </row>
    <row r="6" spans="1:10">
      <c r="D6" s="92" t="s">
        <v>10</v>
      </c>
      <c r="E6" s="92"/>
      <c r="F6" s="92"/>
      <c r="G6" s="92"/>
      <c r="H6" s="92"/>
    </row>
    <row r="8" spans="1:10">
      <c r="A8" t="s">
        <v>11</v>
      </c>
      <c r="C8" s="91" t="s">
        <v>13</v>
      </c>
      <c r="D8" s="91"/>
      <c r="E8" s="91"/>
      <c r="F8" t="s">
        <v>12</v>
      </c>
      <c r="G8" s="8">
        <v>42468</v>
      </c>
    </row>
    <row r="9" spans="1:10">
      <c r="H9" s="28"/>
      <c r="I9" s="1"/>
    </row>
    <row r="10" spans="1:10" ht="17.25" thickBot="1">
      <c r="H10" s="28"/>
      <c r="I10" s="1"/>
    </row>
    <row r="11" spans="1:10">
      <c r="A11" s="106" t="s">
        <v>0</v>
      </c>
      <c r="B11" s="107"/>
      <c r="C11" s="108" t="s">
        <v>1</v>
      </c>
      <c r="D11" s="109"/>
      <c r="E11" s="109"/>
      <c r="F11" s="109"/>
      <c r="G11" s="107"/>
      <c r="H11" s="108" t="s">
        <v>9</v>
      </c>
      <c r="I11" s="110"/>
    </row>
    <row r="12" spans="1:10" s="10" customFormat="1">
      <c r="A12" s="34"/>
      <c r="B12" s="32"/>
      <c r="C12" s="118"/>
      <c r="D12" s="119"/>
      <c r="E12" s="119"/>
      <c r="F12" s="119"/>
      <c r="G12" s="35"/>
      <c r="H12" s="36"/>
      <c r="I12" s="37"/>
      <c r="J12" s="33"/>
    </row>
    <row r="13" spans="1:10" s="10" customFormat="1">
      <c r="A13" s="38"/>
      <c r="B13" s="39"/>
      <c r="C13" s="112"/>
      <c r="D13" s="112"/>
      <c r="E13" s="112"/>
      <c r="F13" s="112"/>
      <c r="G13" s="113"/>
      <c r="H13" s="40"/>
      <c r="I13" s="37"/>
      <c r="J13" s="33"/>
    </row>
    <row r="14" spans="1:10" ht="17.25" thickBot="1">
      <c r="A14" s="5"/>
      <c r="B14" s="6"/>
      <c r="C14" s="115" t="s">
        <v>15</v>
      </c>
      <c r="D14" s="116"/>
      <c r="E14" s="116"/>
      <c r="F14" s="116"/>
      <c r="G14" s="117"/>
      <c r="H14" s="29">
        <f>SUM(H12:H13)</f>
        <v>0</v>
      </c>
      <c r="I14" s="7"/>
    </row>
    <row r="15" spans="1:10">
      <c r="C15" s="114"/>
      <c r="D15" s="114"/>
      <c r="E15" s="114"/>
      <c r="F15" s="114"/>
      <c r="G15" s="114"/>
      <c r="H15" s="28"/>
      <c r="I15" s="4"/>
    </row>
    <row r="16" spans="1:10">
      <c r="H16" s="28"/>
      <c r="I16" s="1"/>
    </row>
    <row r="17" spans="1:9">
      <c r="A17" t="s">
        <v>3</v>
      </c>
      <c r="F17" t="s">
        <v>4</v>
      </c>
      <c r="H17" s="28" t="s">
        <v>17</v>
      </c>
      <c r="I17" s="1"/>
    </row>
    <row r="18" spans="1:9">
      <c r="H18" s="28"/>
      <c r="I18" s="1"/>
    </row>
    <row r="19" spans="1:9">
      <c r="H19" s="28"/>
      <c r="I19" s="1"/>
    </row>
    <row r="20" spans="1:9">
      <c r="F20" s="91" t="s">
        <v>14</v>
      </c>
      <c r="G20" s="91"/>
      <c r="H20" s="28"/>
      <c r="I20" s="1"/>
    </row>
    <row r="21" spans="1:9" ht="17.25" thickBot="1">
      <c r="A21" s="2"/>
      <c r="B21" s="2"/>
      <c r="C21" s="2"/>
      <c r="D21" s="3"/>
      <c r="E21" s="3"/>
      <c r="F21" s="111" t="s">
        <v>5</v>
      </c>
      <c r="G21" s="111"/>
      <c r="H21" s="30"/>
      <c r="I21" s="1"/>
    </row>
    <row r="25" spans="1:9">
      <c r="A25" s="91" t="s">
        <v>2</v>
      </c>
      <c r="B25" s="91"/>
      <c r="C25" s="91"/>
      <c r="D25" s="91"/>
      <c r="E25" s="91"/>
      <c r="F25" s="91"/>
      <c r="G25" s="91"/>
      <c r="H25" s="91"/>
      <c r="I25" s="91"/>
    </row>
    <row r="26" spans="1:9">
      <c r="A26" s="91" t="s">
        <v>6</v>
      </c>
      <c r="B26" s="91"/>
      <c r="C26" s="91"/>
      <c r="D26" s="91"/>
      <c r="E26" s="91"/>
      <c r="F26" s="91"/>
      <c r="G26" s="91"/>
      <c r="H26" s="91"/>
      <c r="I26" s="91"/>
    </row>
    <row r="27" spans="1:9">
      <c r="A27" s="91" t="s">
        <v>7</v>
      </c>
      <c r="B27" s="91"/>
      <c r="C27" s="91"/>
      <c r="D27" s="91"/>
      <c r="E27" s="91"/>
      <c r="F27" s="91"/>
      <c r="G27" s="91"/>
      <c r="H27" s="91"/>
      <c r="I27" s="91"/>
    </row>
    <row r="28" spans="1:9">
      <c r="C28" s="97"/>
      <c r="D28" s="97"/>
      <c r="E28" s="97"/>
      <c r="F28" s="97"/>
      <c r="G28" s="97"/>
      <c r="H28" s="97"/>
    </row>
    <row r="29" spans="1:9">
      <c r="C29" s="97"/>
      <c r="D29" s="97"/>
      <c r="E29" s="97"/>
      <c r="F29" s="97"/>
      <c r="G29" s="97"/>
      <c r="H29" s="97"/>
    </row>
    <row r="30" spans="1:9">
      <c r="C30" s="97"/>
      <c r="D30" s="97"/>
      <c r="E30" s="97"/>
      <c r="F30" s="97"/>
      <c r="G30" s="97"/>
      <c r="H30" s="97"/>
    </row>
  </sheetData>
  <mergeCells count="18">
    <mergeCell ref="C13:G13"/>
    <mergeCell ref="C15:G15"/>
    <mergeCell ref="C14:G14"/>
    <mergeCell ref="C29:H29"/>
    <mergeCell ref="C12:F12"/>
    <mergeCell ref="C30:H30"/>
    <mergeCell ref="F20:G20"/>
    <mergeCell ref="F21:G21"/>
    <mergeCell ref="A25:I25"/>
    <mergeCell ref="A26:I26"/>
    <mergeCell ref="A27:I27"/>
    <mergeCell ref="C28:H28"/>
    <mergeCell ref="A3:I3"/>
    <mergeCell ref="D6:H6"/>
    <mergeCell ref="C8:E8"/>
    <mergeCell ref="A11:B11"/>
    <mergeCell ref="C11:G11"/>
    <mergeCell ref="H11:I11"/>
  </mergeCells>
  <phoneticPr fontId="11" type="noConversion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Hotel</vt:lpstr>
      <vt:lpstr>Golf</vt:lpstr>
      <vt:lpstr>Bana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2016-12-19T05:31:18Z</cp:lastPrinted>
  <dcterms:created xsi:type="dcterms:W3CDTF">2013-05-21T08:48:01Z</dcterms:created>
  <dcterms:modified xsi:type="dcterms:W3CDTF">2017-04-13T09:28:18Z</dcterms:modified>
</cp:coreProperties>
</file>