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4145" windowHeight="94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0" i="1"/>
  <c r="C32" l="1"/>
  <c r="F32" s="1"/>
  <c r="F33" s="1"/>
</calcChain>
</file>

<file path=xl/sharedStrings.xml><?xml version="1.0" encoding="utf-8"?>
<sst xmlns="http://schemas.openxmlformats.org/spreadsheetml/2006/main" count="228" uniqueCount="131">
  <si>
    <t>NO</t>
  </si>
  <si>
    <t>TOUR</t>
  </si>
  <si>
    <t>AGENT</t>
  </si>
  <si>
    <t>TOUR NAME</t>
  </si>
  <si>
    <t>ARR</t>
  </si>
  <si>
    <t>DEP</t>
  </si>
  <si>
    <t>PAX</t>
  </si>
  <si>
    <t>HOTEL</t>
  </si>
  <si>
    <t>ROOM</t>
  </si>
  <si>
    <t>GUIDE</t>
  </si>
  <si>
    <t>CODE</t>
  </si>
  <si>
    <t>VNT0901N1</t>
  </si>
  <si>
    <t>HANA</t>
  </si>
  <si>
    <t>AVP124160901KE5 VP N 3N H</t>
  </si>
  <si>
    <t>01-SEP</t>
  </si>
  <si>
    <t>04-SEP</t>
  </si>
  <si>
    <t>VP NHATRANG BAY-HAHA(3N)</t>
  </si>
  <si>
    <t>1TR</t>
  </si>
  <si>
    <t>김학준</t>
  </si>
  <si>
    <t>DIAMOND BAY RESORT &amp; SPA(3N)</t>
  </si>
  <si>
    <t>VNT0901N7</t>
  </si>
  <si>
    <t>AVP123160901KE5 IC 3N</t>
  </si>
  <si>
    <t>INTERCONTINENTAL NHA TRANG(3N)</t>
  </si>
  <si>
    <t>2TW</t>
  </si>
  <si>
    <t>VINPEARL GOLF LAND-OKAY(3N)</t>
  </si>
  <si>
    <t>1TW</t>
  </si>
  <si>
    <t>VNT0903N1</t>
  </si>
  <si>
    <t>AVP124160903KEF VP G 4N</t>
  </si>
  <si>
    <t>03-SEP</t>
  </si>
  <si>
    <t>07-SEP</t>
  </si>
  <si>
    <t>최연호</t>
  </si>
  <si>
    <t>VINPEARL GOLF LAND-OKAY(4N)</t>
  </si>
  <si>
    <t>VP NHATRANG BAY-HAHA(4N)</t>
  </si>
  <si>
    <t>08-SEP</t>
  </si>
  <si>
    <t>10-SEP</t>
  </si>
  <si>
    <t>1TW+1TR</t>
  </si>
  <si>
    <t>11-SEP</t>
  </si>
  <si>
    <t>VP NHATRANG BAY-MAIDAS(3N)</t>
  </si>
  <si>
    <t>김동근</t>
  </si>
  <si>
    <t>VNT0908N5</t>
  </si>
  <si>
    <t>AVP124160908KE5 VP N 3N H</t>
  </si>
  <si>
    <t>6TW</t>
  </si>
  <si>
    <t>1S</t>
  </si>
  <si>
    <t>14-SEP</t>
  </si>
  <si>
    <t>VNT0910N4</t>
  </si>
  <si>
    <t>AVP123160910KED SR 4N</t>
  </si>
  <si>
    <t>SHERATON NHA TRANG &amp; SPA(4N)</t>
  </si>
  <si>
    <t>VNT0911N1</t>
  </si>
  <si>
    <t>AVP124160911KEE VP N 4N H</t>
  </si>
  <si>
    <t>15-SEP</t>
  </si>
  <si>
    <t>VNT0914J3(G)</t>
  </si>
  <si>
    <t>AVQPG4160914KE-빈펄골프랜</t>
  </si>
  <si>
    <t>18-SEP</t>
  </si>
  <si>
    <t>고수영</t>
  </si>
  <si>
    <t>VNT0914J4(G)</t>
  </si>
  <si>
    <t>AVQPG4160914KEQ-빈펄 골프</t>
  </si>
  <si>
    <t>1TW+1D+1TR</t>
  </si>
  <si>
    <t>심기태</t>
  </si>
  <si>
    <t>VNT0914N5</t>
  </si>
  <si>
    <t>AVP124160914KE5 VP 3N</t>
  </si>
  <si>
    <t>17-SEP</t>
  </si>
  <si>
    <t>1TW+1S</t>
  </si>
  <si>
    <t>3TW+1TR</t>
  </si>
  <si>
    <t>3TW</t>
  </si>
  <si>
    <t>김종환</t>
  </si>
  <si>
    <t>VNT0914N16</t>
  </si>
  <si>
    <t>AVP124160914VN6 VP G 3N</t>
  </si>
  <si>
    <t>13TW+4TR+1S</t>
  </si>
  <si>
    <t>고동균외</t>
  </si>
  <si>
    <t>AVP122160914VN2 DB 3N</t>
  </si>
  <si>
    <t>4TW</t>
  </si>
  <si>
    <t>VNT0914J33(G)</t>
  </si>
  <si>
    <t>AVG180160914KEA - 나트랑</t>
  </si>
  <si>
    <t>VNT0914N45</t>
  </si>
  <si>
    <t>AVP124160914VNY VP G 3N</t>
  </si>
  <si>
    <t>6TW+2TR</t>
  </si>
  <si>
    <t>VNT0914N49</t>
  </si>
  <si>
    <t>박종국</t>
  </si>
  <si>
    <t>VNT0914N59</t>
  </si>
  <si>
    <t>AVP121160914VN1 SS 3N</t>
  </si>
  <si>
    <t>SEA &amp; SUN (3N)</t>
  </si>
  <si>
    <t>VNT0914N60</t>
  </si>
  <si>
    <t>AVP124160914VN8 VP G 3N</t>
  </si>
  <si>
    <t>유정우</t>
  </si>
  <si>
    <t>VNT0914N62</t>
  </si>
  <si>
    <t>AVP124160914VN7 VP G 3N 2</t>
  </si>
  <si>
    <t>VNT0914N71</t>
  </si>
  <si>
    <t>AVP129160914VNY VP G 3N</t>
  </si>
  <si>
    <t>INTERCONTINENTAL NHA TRANG(4N)</t>
  </si>
  <si>
    <t>VNT0917N6</t>
  </si>
  <si>
    <t>AVP124160917KEF VP G 4N</t>
  </si>
  <si>
    <t>21-SEP</t>
  </si>
  <si>
    <t>VNT0918N1</t>
  </si>
  <si>
    <t>AVP124160918KEF VP G 4N</t>
  </si>
  <si>
    <t>22-SEP</t>
  </si>
  <si>
    <t>24-SEP</t>
  </si>
  <si>
    <t>VNT0922E1</t>
  </si>
  <si>
    <t>AVQ124160922KE1 빈펄골프</t>
  </si>
  <si>
    <t>26-SEP</t>
  </si>
  <si>
    <t>7TW+2S</t>
  </si>
  <si>
    <t>VNT0922N3</t>
  </si>
  <si>
    <t>AVP123160922KE5 IC 3N</t>
  </si>
  <si>
    <t>25-SEP</t>
  </si>
  <si>
    <t>28-SEP</t>
  </si>
  <si>
    <t>VNT0924N16</t>
  </si>
  <si>
    <t>AVP122160924KEB DB 4N</t>
  </si>
  <si>
    <t>DIAMOND BAY RESORT &amp; SPA(4N)</t>
  </si>
  <si>
    <t>VNT0924N18</t>
  </si>
  <si>
    <t>AVP123160924KED SR 4N</t>
  </si>
  <si>
    <t>VNT0925N4</t>
  </si>
  <si>
    <t>AVP124160925KEE VP N 4N H</t>
  </si>
  <si>
    <t>29-SEP</t>
  </si>
  <si>
    <t>VNT0925N10</t>
  </si>
  <si>
    <t>AVP123160925KEE IC 4N</t>
  </si>
  <si>
    <t>VNT0929E1</t>
  </si>
  <si>
    <t>AVQ124160929KE - 나트랑베</t>
  </si>
  <si>
    <t>02-OCT</t>
  </si>
  <si>
    <t>23TW+2S</t>
  </si>
  <si>
    <t>김학준외</t>
  </si>
  <si>
    <t>VINPEARL GOLF LAND-OKAY(4N)</t>
    <phoneticPr fontId="18" type="noConversion"/>
  </si>
  <si>
    <t>VP NHATRANG BAY-HAHA(3N)</t>
    <phoneticPr fontId="18" type="noConversion"/>
  </si>
  <si>
    <t>VINPEARL GOLF LAND-OKAY(3N)</t>
    <phoneticPr fontId="18" type="noConversion"/>
  </si>
  <si>
    <t>ADT</t>
    <phoneticPr fontId="18" type="noConversion"/>
  </si>
  <si>
    <t>CHD</t>
    <phoneticPr fontId="18" type="noConversion"/>
  </si>
  <si>
    <t>INF</t>
    <phoneticPr fontId="18" type="noConversion"/>
  </si>
  <si>
    <t>T/L</t>
    <phoneticPr fontId="18" type="noConversion"/>
  </si>
  <si>
    <t>* SERVICE FEE</t>
    <phoneticPr fontId="18" type="noConversion"/>
  </si>
  <si>
    <t>ADT</t>
    <phoneticPr fontId="18" type="noConversion"/>
  </si>
  <si>
    <t>X</t>
    <phoneticPr fontId="18" type="noConversion"/>
  </si>
  <si>
    <t>TOTAL</t>
    <phoneticPr fontId="18" type="noConversion"/>
  </si>
  <si>
    <t>* 9월분 인두세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</si>
</sst>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d&quot;-&quot;mmm"/>
    <numFmt numFmtId="177" formatCode="\$#,##0"/>
  </numFmts>
  <fonts count="27">
    <font>
      <sz val="11"/>
      <name val="돋움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9"/>
      <color rgb="FFFF0000"/>
      <name val="돋움"/>
      <family val="3"/>
      <charset val="129"/>
    </font>
    <font>
      <b/>
      <sz val="9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19" fillId="0" borderId="0" xfId="0" applyFont="1" applyAlignment="1"/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left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9" workbookViewId="0">
      <selection activeCell="I12" sqref="I12"/>
    </sheetView>
  </sheetViews>
  <sheetFormatPr defaultRowHeight="13.5"/>
  <cols>
    <col min="1" max="1" width="5" style="19" customWidth="1"/>
    <col min="2" max="2" width="10.88671875" style="2" customWidth="1"/>
    <col min="3" max="3" width="8.44140625" style="3" customWidth="1"/>
    <col min="4" max="4" width="20.5546875" style="3" customWidth="1"/>
    <col min="5" max="6" width="7.77734375" style="3" customWidth="1"/>
    <col min="7" max="10" width="5.77734375" style="3" customWidth="1"/>
    <col min="11" max="11" width="26.21875" style="3" customWidth="1"/>
    <col min="12" max="12" width="9.77734375" style="3" customWidth="1"/>
    <col min="13" max="13" width="8" style="3" customWidth="1"/>
    <col min="14" max="16384" width="8.88671875" style="15"/>
  </cols>
  <sheetData>
    <row r="1" spans="1:13" ht="24.75" customHeight="1">
      <c r="A1" s="17" t="s">
        <v>130</v>
      </c>
    </row>
    <row r="2" spans="1:13" s="1" customFormat="1" ht="14.25" customHeight="1">
      <c r="A2" s="22" t="s">
        <v>0</v>
      </c>
      <c r="B2" s="5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/>
      <c r="I2" s="21"/>
      <c r="J2" s="21"/>
      <c r="K2" s="4" t="s">
        <v>7</v>
      </c>
      <c r="L2" s="21" t="s">
        <v>8</v>
      </c>
      <c r="M2" s="21" t="s">
        <v>9</v>
      </c>
    </row>
    <row r="3" spans="1:13" s="1" customFormat="1" ht="14.25" customHeight="1">
      <c r="A3" s="22"/>
      <c r="B3" s="5" t="s">
        <v>10</v>
      </c>
      <c r="C3" s="21"/>
      <c r="D3" s="21"/>
      <c r="E3" s="21"/>
      <c r="F3" s="21"/>
      <c r="G3" s="4" t="s">
        <v>122</v>
      </c>
      <c r="H3" s="4" t="s">
        <v>123</v>
      </c>
      <c r="I3" s="4" t="s">
        <v>124</v>
      </c>
      <c r="J3" s="4" t="s">
        <v>125</v>
      </c>
      <c r="K3" s="4"/>
      <c r="L3" s="21"/>
      <c r="M3" s="21"/>
    </row>
    <row r="4" spans="1:13" s="1" customFormat="1" ht="18" customHeight="1">
      <c r="A4" s="18">
        <v>1</v>
      </c>
      <c r="B4" s="5" t="s">
        <v>11</v>
      </c>
      <c r="C4" s="4" t="s">
        <v>12</v>
      </c>
      <c r="D4" s="4" t="s">
        <v>13</v>
      </c>
      <c r="E4" s="6" t="s">
        <v>14</v>
      </c>
      <c r="F4" s="6" t="s">
        <v>15</v>
      </c>
      <c r="G4" s="4">
        <v>2</v>
      </c>
      <c r="H4" s="4">
        <v>2</v>
      </c>
      <c r="I4" s="4"/>
      <c r="J4" s="4"/>
      <c r="K4" s="4" t="s">
        <v>16</v>
      </c>
      <c r="L4" s="4" t="s">
        <v>17</v>
      </c>
      <c r="M4" s="4" t="s">
        <v>18</v>
      </c>
    </row>
    <row r="5" spans="1:13" s="1" customFormat="1" ht="18" customHeight="1">
      <c r="A5" s="18">
        <v>2</v>
      </c>
      <c r="B5" s="5" t="s">
        <v>20</v>
      </c>
      <c r="C5" s="4" t="s">
        <v>12</v>
      </c>
      <c r="D5" s="4" t="s">
        <v>21</v>
      </c>
      <c r="E5" s="6" t="s">
        <v>14</v>
      </c>
      <c r="F5" s="6" t="s">
        <v>15</v>
      </c>
      <c r="G5" s="4">
        <v>4</v>
      </c>
      <c r="H5" s="4"/>
      <c r="I5" s="4"/>
      <c r="J5" s="4"/>
      <c r="K5" s="4" t="s">
        <v>22</v>
      </c>
      <c r="L5" s="4" t="s">
        <v>23</v>
      </c>
      <c r="M5" s="4" t="s">
        <v>18</v>
      </c>
    </row>
    <row r="6" spans="1:13" s="1" customFormat="1" ht="18" customHeight="1">
      <c r="A6" s="18">
        <v>3</v>
      </c>
      <c r="B6" s="5" t="s">
        <v>26</v>
      </c>
      <c r="C6" s="4" t="s">
        <v>12</v>
      </c>
      <c r="D6" s="4" t="s">
        <v>27</v>
      </c>
      <c r="E6" s="6" t="s">
        <v>28</v>
      </c>
      <c r="F6" s="6" t="s">
        <v>29</v>
      </c>
      <c r="G6" s="4">
        <v>4</v>
      </c>
      <c r="H6" s="4">
        <v>2</v>
      </c>
      <c r="I6" s="4"/>
      <c r="J6" s="4"/>
      <c r="K6" s="4" t="s">
        <v>119</v>
      </c>
      <c r="L6" s="4" t="s">
        <v>23</v>
      </c>
      <c r="M6" s="4" t="s">
        <v>30</v>
      </c>
    </row>
    <row r="7" spans="1:13" s="1" customFormat="1" ht="18" customHeight="1">
      <c r="A7" s="18">
        <v>4</v>
      </c>
      <c r="B7" s="5" t="s">
        <v>39</v>
      </c>
      <c r="C7" s="4" t="s">
        <v>12</v>
      </c>
      <c r="D7" s="4" t="s">
        <v>40</v>
      </c>
      <c r="E7" s="6" t="s">
        <v>33</v>
      </c>
      <c r="F7" s="6" t="s">
        <v>36</v>
      </c>
      <c r="G7" s="4">
        <v>12</v>
      </c>
      <c r="H7" s="4">
        <v>4</v>
      </c>
      <c r="I7" s="4">
        <v>1</v>
      </c>
      <c r="J7" s="4"/>
      <c r="K7" s="4" t="s">
        <v>120</v>
      </c>
      <c r="L7" s="4" t="s">
        <v>41</v>
      </c>
      <c r="M7" s="4" t="s">
        <v>38</v>
      </c>
    </row>
    <row r="8" spans="1:13" s="1" customFormat="1" ht="18" customHeight="1">
      <c r="A8" s="18">
        <v>5</v>
      </c>
      <c r="B8" s="5" t="s">
        <v>44</v>
      </c>
      <c r="C8" s="4" t="s">
        <v>12</v>
      </c>
      <c r="D8" s="4" t="s">
        <v>45</v>
      </c>
      <c r="E8" s="6" t="s">
        <v>34</v>
      </c>
      <c r="F8" s="6" t="s">
        <v>43</v>
      </c>
      <c r="G8" s="4">
        <v>2</v>
      </c>
      <c r="H8" s="4"/>
      <c r="I8" s="4"/>
      <c r="J8" s="4"/>
      <c r="K8" s="4" t="s">
        <v>46</v>
      </c>
      <c r="L8" s="4" t="s">
        <v>25</v>
      </c>
      <c r="M8" s="4" t="s">
        <v>30</v>
      </c>
    </row>
    <row r="9" spans="1:13" s="1" customFormat="1" ht="18" customHeight="1">
      <c r="A9" s="18">
        <v>6</v>
      </c>
      <c r="B9" s="5" t="s">
        <v>47</v>
      </c>
      <c r="C9" s="4" t="s">
        <v>12</v>
      </c>
      <c r="D9" s="4" t="s">
        <v>48</v>
      </c>
      <c r="E9" s="6" t="s">
        <v>36</v>
      </c>
      <c r="F9" s="6" t="s">
        <v>49</v>
      </c>
      <c r="G9" s="4">
        <v>3</v>
      </c>
      <c r="H9" s="4">
        <v>2</v>
      </c>
      <c r="I9" s="4"/>
      <c r="J9" s="4"/>
      <c r="K9" s="4" t="s">
        <v>32</v>
      </c>
      <c r="L9" s="4" t="s">
        <v>35</v>
      </c>
      <c r="M9" s="4" t="s">
        <v>18</v>
      </c>
    </row>
    <row r="10" spans="1:13" s="1" customFormat="1" ht="18" customHeight="1">
      <c r="A10" s="18">
        <v>7</v>
      </c>
      <c r="B10" s="5" t="s">
        <v>50</v>
      </c>
      <c r="C10" s="4" t="s">
        <v>12</v>
      </c>
      <c r="D10" s="4" t="s">
        <v>51</v>
      </c>
      <c r="E10" s="6" t="s">
        <v>43</v>
      </c>
      <c r="F10" s="6" t="s">
        <v>52</v>
      </c>
      <c r="G10" s="4">
        <v>4</v>
      </c>
      <c r="H10" s="4"/>
      <c r="I10" s="4"/>
      <c r="J10" s="4"/>
      <c r="K10" s="4" t="s">
        <v>24</v>
      </c>
      <c r="L10" s="4" t="s">
        <v>23</v>
      </c>
      <c r="M10" s="4" t="s">
        <v>53</v>
      </c>
    </row>
    <row r="11" spans="1:13" s="1" customFormat="1" ht="18" customHeight="1">
      <c r="A11" s="18">
        <v>8</v>
      </c>
      <c r="B11" s="5" t="s">
        <v>54</v>
      </c>
      <c r="C11" s="4" t="s">
        <v>12</v>
      </c>
      <c r="D11" s="4" t="s">
        <v>55</v>
      </c>
      <c r="E11" s="6" t="s">
        <v>43</v>
      </c>
      <c r="F11" s="6" t="s">
        <v>52</v>
      </c>
      <c r="G11" s="4">
        <v>5</v>
      </c>
      <c r="H11" s="4">
        <v>2</v>
      </c>
      <c r="I11" s="4"/>
      <c r="J11" s="4"/>
      <c r="K11" s="4" t="s">
        <v>24</v>
      </c>
      <c r="L11" s="4" t="s">
        <v>56</v>
      </c>
      <c r="M11" s="4" t="s">
        <v>57</v>
      </c>
    </row>
    <row r="12" spans="1:13" s="1" customFormat="1" ht="18" customHeight="1">
      <c r="A12" s="18">
        <v>9</v>
      </c>
      <c r="B12" s="5" t="s">
        <v>58</v>
      </c>
      <c r="C12" s="4" t="s">
        <v>12</v>
      </c>
      <c r="D12" s="4" t="s">
        <v>59</v>
      </c>
      <c r="E12" s="6" t="s">
        <v>43</v>
      </c>
      <c r="F12" s="6" t="s">
        <v>60</v>
      </c>
      <c r="G12" s="4">
        <v>4</v>
      </c>
      <c r="H12" s="4"/>
      <c r="I12" s="4"/>
      <c r="J12" s="4"/>
      <c r="K12" s="4" t="s">
        <v>37</v>
      </c>
      <c r="L12" s="4" t="s">
        <v>23</v>
      </c>
      <c r="M12" s="4" t="s">
        <v>30</v>
      </c>
    </row>
    <row r="13" spans="1:13" s="1" customFormat="1" ht="18" customHeight="1">
      <c r="A13" s="18">
        <v>10</v>
      </c>
      <c r="B13" s="5" t="s">
        <v>65</v>
      </c>
      <c r="C13" s="4" t="s">
        <v>12</v>
      </c>
      <c r="D13" s="4" t="s">
        <v>66</v>
      </c>
      <c r="E13" s="6" t="s">
        <v>43</v>
      </c>
      <c r="F13" s="6" t="s">
        <v>60</v>
      </c>
      <c r="G13" s="4">
        <v>39</v>
      </c>
      <c r="H13" s="4">
        <v>11</v>
      </c>
      <c r="I13" s="4"/>
      <c r="J13" s="4">
        <v>2</v>
      </c>
      <c r="K13" s="4" t="s">
        <v>121</v>
      </c>
      <c r="L13" s="4" t="s">
        <v>67</v>
      </c>
      <c r="M13" s="4" t="s">
        <v>68</v>
      </c>
    </row>
    <row r="14" spans="1:13" s="1" customFormat="1" ht="18" customHeight="1">
      <c r="A14" s="18">
        <v>11</v>
      </c>
      <c r="B14" s="5" t="s">
        <v>71</v>
      </c>
      <c r="C14" s="4" t="s">
        <v>12</v>
      </c>
      <c r="D14" s="4" t="s">
        <v>72</v>
      </c>
      <c r="E14" s="6" t="s">
        <v>43</v>
      </c>
      <c r="F14" s="6" t="s">
        <v>60</v>
      </c>
      <c r="G14" s="4">
        <v>4</v>
      </c>
      <c r="H14" s="4"/>
      <c r="I14" s="4"/>
      <c r="J14" s="4"/>
      <c r="K14" s="4" t="s">
        <v>24</v>
      </c>
      <c r="L14" s="4" t="s">
        <v>23</v>
      </c>
      <c r="M14" s="4" t="s">
        <v>64</v>
      </c>
    </row>
    <row r="15" spans="1:13" s="1" customFormat="1" ht="18" customHeight="1">
      <c r="A15" s="18">
        <v>12</v>
      </c>
      <c r="B15" s="5" t="s">
        <v>73</v>
      </c>
      <c r="C15" s="4" t="s">
        <v>12</v>
      </c>
      <c r="D15" s="4" t="s">
        <v>74</v>
      </c>
      <c r="E15" s="6" t="s">
        <v>43</v>
      </c>
      <c r="F15" s="6" t="s">
        <v>60</v>
      </c>
      <c r="G15" s="4">
        <v>16</v>
      </c>
      <c r="H15" s="4">
        <v>4</v>
      </c>
      <c r="I15" s="4"/>
      <c r="J15" s="4">
        <v>1</v>
      </c>
      <c r="K15" s="4" t="s">
        <v>24</v>
      </c>
      <c r="L15" s="4" t="s">
        <v>75</v>
      </c>
      <c r="M15" s="4" t="s">
        <v>38</v>
      </c>
    </row>
    <row r="16" spans="1:13" s="1" customFormat="1" ht="18" customHeight="1">
      <c r="A16" s="18">
        <v>13</v>
      </c>
      <c r="B16" s="5" t="s">
        <v>76</v>
      </c>
      <c r="C16" s="4" t="s">
        <v>12</v>
      </c>
      <c r="D16" s="4" t="s">
        <v>69</v>
      </c>
      <c r="E16" s="6" t="s">
        <v>43</v>
      </c>
      <c r="F16" s="6" t="s">
        <v>60</v>
      </c>
      <c r="G16" s="4">
        <v>2</v>
      </c>
      <c r="H16" s="4"/>
      <c r="I16" s="4"/>
      <c r="J16" s="4"/>
      <c r="K16" s="4" t="s">
        <v>19</v>
      </c>
      <c r="L16" s="4" t="s">
        <v>25</v>
      </c>
      <c r="M16" s="4" t="s">
        <v>77</v>
      </c>
    </row>
    <row r="17" spans="1:13" s="1" customFormat="1" ht="18" customHeight="1">
      <c r="A17" s="18">
        <v>14</v>
      </c>
      <c r="B17" s="5" t="s">
        <v>78</v>
      </c>
      <c r="C17" s="4" t="s">
        <v>12</v>
      </c>
      <c r="D17" s="4" t="s">
        <v>79</v>
      </c>
      <c r="E17" s="6" t="s">
        <v>43</v>
      </c>
      <c r="F17" s="6" t="s">
        <v>60</v>
      </c>
      <c r="G17" s="4">
        <v>8</v>
      </c>
      <c r="H17" s="4"/>
      <c r="I17" s="4"/>
      <c r="J17" s="4"/>
      <c r="K17" s="4" t="s">
        <v>80</v>
      </c>
      <c r="L17" s="4" t="s">
        <v>70</v>
      </c>
      <c r="M17" s="4" t="s">
        <v>77</v>
      </c>
    </row>
    <row r="18" spans="1:13" s="1" customFormat="1" ht="18" customHeight="1">
      <c r="A18" s="18">
        <v>15</v>
      </c>
      <c r="B18" s="5" t="s">
        <v>81</v>
      </c>
      <c r="C18" s="4" t="s">
        <v>12</v>
      </c>
      <c r="D18" s="4" t="s">
        <v>82</v>
      </c>
      <c r="E18" s="6" t="s">
        <v>43</v>
      </c>
      <c r="F18" s="6" t="s">
        <v>60</v>
      </c>
      <c r="G18" s="4">
        <v>6</v>
      </c>
      <c r="H18" s="4">
        <v>1</v>
      </c>
      <c r="I18" s="4"/>
      <c r="J18" s="4"/>
      <c r="K18" s="4" t="s">
        <v>24</v>
      </c>
      <c r="L18" s="4" t="s">
        <v>42</v>
      </c>
      <c r="M18" s="4" t="s">
        <v>83</v>
      </c>
    </row>
    <row r="19" spans="1:13" s="1" customFormat="1" ht="18" customHeight="1">
      <c r="A19" s="18">
        <v>16</v>
      </c>
      <c r="B19" s="5" t="s">
        <v>84</v>
      </c>
      <c r="C19" s="4" t="s">
        <v>12</v>
      </c>
      <c r="D19" s="4" t="s">
        <v>85</v>
      </c>
      <c r="E19" s="6" t="s">
        <v>43</v>
      </c>
      <c r="F19" s="6" t="s">
        <v>60</v>
      </c>
      <c r="G19" s="4">
        <v>4</v>
      </c>
      <c r="H19" s="4">
        <v>1</v>
      </c>
      <c r="I19" s="4">
        <v>1</v>
      </c>
      <c r="J19" s="4"/>
      <c r="K19" s="4" t="s">
        <v>24</v>
      </c>
      <c r="L19" s="4" t="s">
        <v>42</v>
      </c>
      <c r="M19" s="4" t="s">
        <v>83</v>
      </c>
    </row>
    <row r="20" spans="1:13" s="1" customFormat="1" ht="18" customHeight="1">
      <c r="A20" s="18">
        <v>17</v>
      </c>
      <c r="B20" s="5" t="s">
        <v>86</v>
      </c>
      <c r="C20" s="4" t="s">
        <v>12</v>
      </c>
      <c r="D20" s="4" t="s">
        <v>87</v>
      </c>
      <c r="E20" s="6" t="s">
        <v>43</v>
      </c>
      <c r="F20" s="6" t="s">
        <v>60</v>
      </c>
      <c r="G20" s="4">
        <v>8</v>
      </c>
      <c r="H20" s="4">
        <v>3</v>
      </c>
      <c r="I20" s="4"/>
      <c r="J20" s="4"/>
      <c r="K20" s="4" t="s">
        <v>24</v>
      </c>
      <c r="L20" s="4" t="s">
        <v>62</v>
      </c>
      <c r="M20" s="4" t="s">
        <v>38</v>
      </c>
    </row>
    <row r="21" spans="1:13" s="1" customFormat="1" ht="18" customHeight="1">
      <c r="A21" s="18">
        <v>18</v>
      </c>
      <c r="B21" s="5" t="s">
        <v>89</v>
      </c>
      <c r="C21" s="4" t="s">
        <v>12</v>
      </c>
      <c r="D21" s="4" t="s">
        <v>90</v>
      </c>
      <c r="E21" s="6" t="s">
        <v>60</v>
      </c>
      <c r="F21" s="6" t="s">
        <v>91</v>
      </c>
      <c r="G21" s="4">
        <v>6</v>
      </c>
      <c r="H21" s="4">
        <v>2</v>
      </c>
      <c r="I21" s="4"/>
      <c r="J21" s="4"/>
      <c r="K21" s="4" t="s">
        <v>31</v>
      </c>
      <c r="L21" s="4" t="s">
        <v>63</v>
      </c>
      <c r="M21" s="4" t="s">
        <v>30</v>
      </c>
    </row>
    <row r="22" spans="1:13" s="1" customFormat="1" ht="18" customHeight="1">
      <c r="A22" s="18">
        <v>19</v>
      </c>
      <c r="B22" s="5" t="s">
        <v>92</v>
      </c>
      <c r="C22" s="4" t="s">
        <v>12</v>
      </c>
      <c r="D22" s="4" t="s">
        <v>93</v>
      </c>
      <c r="E22" s="6" t="s">
        <v>52</v>
      </c>
      <c r="F22" s="6" t="s">
        <v>94</v>
      </c>
      <c r="G22" s="4">
        <v>6</v>
      </c>
      <c r="H22" s="4">
        <v>3</v>
      </c>
      <c r="I22" s="4"/>
      <c r="J22" s="4"/>
      <c r="K22" s="4" t="s">
        <v>31</v>
      </c>
      <c r="L22" s="4" t="s">
        <v>63</v>
      </c>
      <c r="M22" s="4" t="s">
        <v>18</v>
      </c>
    </row>
    <row r="23" spans="1:13" s="1" customFormat="1" ht="18" customHeight="1">
      <c r="A23" s="18">
        <v>20</v>
      </c>
      <c r="B23" s="5" t="s">
        <v>96</v>
      </c>
      <c r="C23" s="4" t="s">
        <v>12</v>
      </c>
      <c r="D23" s="4" t="s">
        <v>97</v>
      </c>
      <c r="E23" s="6" t="s">
        <v>94</v>
      </c>
      <c r="F23" s="6" t="s">
        <v>98</v>
      </c>
      <c r="G23" s="4">
        <v>15</v>
      </c>
      <c r="H23" s="4"/>
      <c r="I23" s="4"/>
      <c r="J23" s="4">
        <v>1</v>
      </c>
      <c r="K23" s="4" t="s">
        <v>24</v>
      </c>
      <c r="L23" s="4" t="s">
        <v>99</v>
      </c>
      <c r="M23" s="4" t="s">
        <v>64</v>
      </c>
    </row>
    <row r="24" spans="1:13" s="1" customFormat="1" ht="18" customHeight="1">
      <c r="A24" s="18">
        <v>21</v>
      </c>
      <c r="B24" s="5" t="s">
        <v>100</v>
      </c>
      <c r="C24" s="4" t="s">
        <v>12</v>
      </c>
      <c r="D24" s="4" t="s">
        <v>101</v>
      </c>
      <c r="E24" s="6" t="s">
        <v>94</v>
      </c>
      <c r="F24" s="6" t="s">
        <v>102</v>
      </c>
      <c r="G24" s="4">
        <v>3</v>
      </c>
      <c r="H24" s="4"/>
      <c r="I24" s="4"/>
      <c r="J24" s="4"/>
      <c r="K24" s="4" t="s">
        <v>22</v>
      </c>
      <c r="L24" s="4" t="s">
        <v>17</v>
      </c>
      <c r="M24" s="4" t="s">
        <v>18</v>
      </c>
    </row>
    <row r="25" spans="1:13" s="1" customFormat="1" ht="18" customHeight="1">
      <c r="A25" s="18">
        <v>22</v>
      </c>
      <c r="B25" s="5" t="s">
        <v>104</v>
      </c>
      <c r="C25" s="4" t="s">
        <v>12</v>
      </c>
      <c r="D25" s="4" t="s">
        <v>105</v>
      </c>
      <c r="E25" s="6" t="s">
        <v>95</v>
      </c>
      <c r="F25" s="6" t="s">
        <v>103</v>
      </c>
      <c r="G25" s="4">
        <v>3</v>
      </c>
      <c r="H25" s="4"/>
      <c r="I25" s="4"/>
      <c r="J25" s="4"/>
      <c r="K25" s="4" t="s">
        <v>106</v>
      </c>
      <c r="L25" s="4" t="s">
        <v>17</v>
      </c>
      <c r="M25" s="4" t="s">
        <v>30</v>
      </c>
    </row>
    <row r="26" spans="1:13" s="1" customFormat="1" ht="18" customHeight="1">
      <c r="A26" s="18">
        <v>23</v>
      </c>
      <c r="B26" s="5" t="s">
        <v>107</v>
      </c>
      <c r="C26" s="4" t="s">
        <v>12</v>
      </c>
      <c r="D26" s="4" t="s">
        <v>108</v>
      </c>
      <c r="E26" s="6" t="s">
        <v>95</v>
      </c>
      <c r="F26" s="6" t="s">
        <v>103</v>
      </c>
      <c r="G26" s="4">
        <v>2</v>
      </c>
      <c r="H26" s="4"/>
      <c r="I26" s="4"/>
      <c r="J26" s="4"/>
      <c r="K26" s="4" t="s">
        <v>46</v>
      </c>
      <c r="L26" s="4" t="s">
        <v>25</v>
      </c>
      <c r="M26" s="4" t="s">
        <v>30</v>
      </c>
    </row>
    <row r="27" spans="1:13" s="1" customFormat="1" ht="18" customHeight="1">
      <c r="A27" s="18">
        <v>24</v>
      </c>
      <c r="B27" s="5" t="s">
        <v>109</v>
      </c>
      <c r="C27" s="4" t="s">
        <v>12</v>
      </c>
      <c r="D27" s="4" t="s">
        <v>110</v>
      </c>
      <c r="E27" s="6" t="s">
        <v>102</v>
      </c>
      <c r="F27" s="6" t="s">
        <v>111</v>
      </c>
      <c r="G27" s="4">
        <v>3</v>
      </c>
      <c r="H27" s="4">
        <v>1</v>
      </c>
      <c r="I27" s="4"/>
      <c r="J27" s="4"/>
      <c r="K27" s="4" t="s">
        <v>32</v>
      </c>
      <c r="L27" s="4" t="s">
        <v>23</v>
      </c>
      <c r="M27" s="4" t="s">
        <v>18</v>
      </c>
    </row>
    <row r="28" spans="1:13" s="1" customFormat="1" ht="18" customHeight="1">
      <c r="A28" s="18">
        <v>25</v>
      </c>
      <c r="B28" s="5" t="s">
        <v>112</v>
      </c>
      <c r="C28" s="4" t="s">
        <v>12</v>
      </c>
      <c r="D28" s="4" t="s">
        <v>113</v>
      </c>
      <c r="E28" s="6" t="s">
        <v>102</v>
      </c>
      <c r="F28" s="6" t="s">
        <v>111</v>
      </c>
      <c r="G28" s="4">
        <v>3</v>
      </c>
      <c r="H28" s="4"/>
      <c r="I28" s="4"/>
      <c r="J28" s="4"/>
      <c r="K28" s="4" t="s">
        <v>88</v>
      </c>
      <c r="L28" s="4" t="s">
        <v>61</v>
      </c>
      <c r="M28" s="4" t="s">
        <v>18</v>
      </c>
    </row>
    <row r="29" spans="1:13" s="1" customFormat="1" ht="18" customHeight="1">
      <c r="A29" s="18">
        <v>26</v>
      </c>
      <c r="B29" s="5" t="s">
        <v>114</v>
      </c>
      <c r="C29" s="4" t="s">
        <v>12</v>
      </c>
      <c r="D29" s="4" t="s">
        <v>115</v>
      </c>
      <c r="E29" s="6" t="s">
        <v>111</v>
      </c>
      <c r="F29" s="6" t="s">
        <v>116</v>
      </c>
      <c r="G29" s="4">
        <v>46</v>
      </c>
      <c r="H29" s="4">
        <v>1</v>
      </c>
      <c r="I29" s="4"/>
      <c r="J29" s="4">
        <v>2</v>
      </c>
      <c r="K29" s="4" t="s">
        <v>16</v>
      </c>
      <c r="L29" s="4" t="s">
        <v>117</v>
      </c>
      <c r="M29" s="4" t="s">
        <v>118</v>
      </c>
    </row>
    <row r="30" spans="1:13" ht="21" customHeight="1">
      <c r="G30" s="16">
        <f>SUM(G4:G29)</f>
        <v>214</v>
      </c>
    </row>
    <row r="31" spans="1:13" s="9" customFormat="1" ht="16.5">
      <c r="A31" s="20"/>
      <c r="B31" s="7" t="s">
        <v>126</v>
      </c>
      <c r="C31" s="8"/>
      <c r="D31" s="8"/>
      <c r="E31" s="8"/>
      <c r="F31" s="8"/>
      <c r="G31" s="8"/>
      <c r="H31" s="8"/>
      <c r="I31" s="8"/>
      <c r="J31" s="8"/>
      <c r="K31" s="8"/>
    </row>
    <row r="32" spans="1:13" s="9" customFormat="1" ht="24.75" customHeight="1">
      <c r="A32" s="20"/>
      <c r="B32" s="10" t="s">
        <v>127</v>
      </c>
      <c r="C32" s="11">
        <f>G30</f>
        <v>214</v>
      </c>
      <c r="D32" s="11" t="s">
        <v>128</v>
      </c>
      <c r="E32" s="12">
        <v>3</v>
      </c>
      <c r="F32" s="12">
        <f>C32*E32</f>
        <v>642</v>
      </c>
      <c r="G32" s="8"/>
      <c r="H32" s="8"/>
      <c r="I32" s="8"/>
      <c r="J32" s="8"/>
      <c r="K32" s="8"/>
    </row>
    <row r="33" spans="1:11" s="9" customFormat="1" ht="35.25" customHeight="1">
      <c r="A33" s="20"/>
      <c r="B33" s="7"/>
      <c r="C33" s="8"/>
      <c r="D33" s="8"/>
      <c r="E33" s="13" t="s">
        <v>129</v>
      </c>
      <c r="F33" s="14">
        <f>SUM(F32:F32)</f>
        <v>642</v>
      </c>
      <c r="G33" s="8"/>
      <c r="H33" s="8"/>
      <c r="I33" s="8"/>
      <c r="J33" s="8"/>
      <c r="K33" s="8"/>
    </row>
  </sheetData>
  <mergeCells count="8">
    <mergeCell ref="G2:J2"/>
    <mergeCell ref="L2:L3"/>
    <mergeCell ref="M2:M3"/>
    <mergeCell ref="A2:A3"/>
    <mergeCell ref="C2:C3"/>
    <mergeCell ref="D2:D3"/>
    <mergeCell ref="E2:E3"/>
    <mergeCell ref="F2:F3"/>
  </mergeCells>
  <phoneticPr fontId="18" type="noConversion"/>
  <pageMargins left="0.75" right="0.75" top="0.32" bottom="0.34" header="0.23" footer="0.22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코리아트래블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코리아</dc:creator>
  <cp:lastModifiedBy>GFriends1</cp:lastModifiedBy>
  <cp:lastPrinted>2016-09-30T05:53:13Z</cp:lastPrinted>
  <dcterms:created xsi:type="dcterms:W3CDTF">2005-12-29T09:32:32Z</dcterms:created>
  <dcterms:modified xsi:type="dcterms:W3CDTF">2016-10-06T04:46:38Z</dcterms:modified>
</cp:coreProperties>
</file>