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" windowWidth="14145" windowHeight="94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30" i="1"/>
  <c r="F30" s="1"/>
  <c r="F31" s="1"/>
  <c r="G27"/>
</calcChain>
</file>

<file path=xl/sharedStrings.xml><?xml version="1.0" encoding="utf-8"?>
<sst xmlns="http://schemas.openxmlformats.org/spreadsheetml/2006/main" count="227" uniqueCount="145">
  <si>
    <t>NO</t>
  </si>
  <si>
    <t>TOUR</t>
  </si>
  <si>
    <t>AGENT</t>
  </si>
  <si>
    <t>TOUR NAME</t>
  </si>
  <si>
    <t>ARR</t>
  </si>
  <si>
    <t>DEP</t>
  </si>
  <si>
    <t>PAX</t>
  </si>
  <si>
    <t>HOTEL</t>
  </si>
  <si>
    <t>ROOM</t>
  </si>
  <si>
    <t>GUIDE</t>
  </si>
  <si>
    <t>CODE</t>
  </si>
  <si>
    <t>HANA</t>
  </si>
  <si>
    <t>01-MAR</t>
  </si>
  <si>
    <t>04-MAR</t>
  </si>
  <si>
    <t>VP NHATRANG BAY-MAIDAS(3N)</t>
  </si>
  <si>
    <t>3TW+1TR</t>
  </si>
  <si>
    <t>SHERATON NHA TRANG &amp; SPA(3N)</t>
  </si>
  <si>
    <t>3TW</t>
  </si>
  <si>
    <t>INTERCONTINENTAL NHA TRANG(3N)</t>
  </si>
  <si>
    <t>2TW</t>
  </si>
  <si>
    <t>최동위</t>
  </si>
  <si>
    <t>VNT0301J39(G)</t>
  </si>
  <si>
    <t>AVG120170301KEA-◐54H◑빈</t>
  </si>
  <si>
    <t>05-MAR</t>
  </si>
  <si>
    <t>VINPEARL GOLF LAND-MAIDAS(3N)</t>
  </si>
  <si>
    <t>김학준</t>
  </si>
  <si>
    <t>1TW+1TR</t>
  </si>
  <si>
    <t>VNT0301N59(G)</t>
  </si>
  <si>
    <t>AVG120170301KEQ-◐54H◑3</t>
  </si>
  <si>
    <t>1S</t>
  </si>
  <si>
    <t>VNT0301J60(G)</t>
  </si>
  <si>
    <t>AVG120170301KEZ◐빈펄72H</t>
  </si>
  <si>
    <t>한승호</t>
  </si>
  <si>
    <t>02-MAR</t>
  </si>
  <si>
    <t>1TW</t>
  </si>
  <si>
    <t>최연호</t>
  </si>
  <si>
    <t>VNT0302N24</t>
  </si>
  <si>
    <t>AVP120170302KE2 sunrise 3</t>
  </si>
  <si>
    <t>08-MAR</t>
  </si>
  <si>
    <t>VP NHATRANG BAY-MAIDAS(4N)</t>
  </si>
  <si>
    <t>VNT0304N4</t>
  </si>
  <si>
    <t>AVP121170304KEA SS 4N</t>
  </si>
  <si>
    <t>SEA &amp; SUN (4N)</t>
  </si>
  <si>
    <t>VP NHATRANG BAY-KT(4N)</t>
  </si>
  <si>
    <t>VNT0304N12</t>
  </si>
  <si>
    <t>AVP124170304KEE VP N 4N</t>
  </si>
  <si>
    <t>VNT0304K30(H)</t>
  </si>
  <si>
    <t>AVW121170304KEA 나트랑 빈</t>
  </si>
  <si>
    <t>09-MAR</t>
  </si>
  <si>
    <t>VINPEARL LUXURY-KT(4N)</t>
  </si>
  <si>
    <t>1D</t>
  </si>
  <si>
    <t>4TW</t>
  </si>
  <si>
    <t>11-MAR</t>
  </si>
  <si>
    <t>VNT0308N7</t>
  </si>
  <si>
    <t>AVP124170308KE5 VP N 3N</t>
  </si>
  <si>
    <t>12-MAR</t>
  </si>
  <si>
    <t>VNT0309N14</t>
  </si>
  <si>
    <t>AVP120170309KE3 IC 3N</t>
  </si>
  <si>
    <t>VNT0309J22(G)</t>
  </si>
  <si>
    <t>AVG120170309KEA-◐54H◑빈</t>
  </si>
  <si>
    <t>13-MAR</t>
  </si>
  <si>
    <t>고수영</t>
  </si>
  <si>
    <t>VNT0311J1</t>
  </si>
  <si>
    <t>AVQ124170311KES-나트랑 4</t>
  </si>
  <si>
    <t>16-MAR</t>
  </si>
  <si>
    <t>27TW+2TR+2S</t>
  </si>
  <si>
    <t>김학준외</t>
  </si>
  <si>
    <t>15-MAR</t>
  </si>
  <si>
    <t>VNT0312N4</t>
  </si>
  <si>
    <t>AVP124170312KEE VP N 4N(</t>
  </si>
  <si>
    <t>5TW</t>
  </si>
  <si>
    <t>18-MAR</t>
  </si>
  <si>
    <t>VNT0315N13</t>
  </si>
  <si>
    <t>AVP123170315KE4 SR 3N</t>
  </si>
  <si>
    <t>VNT0315J17(G)</t>
  </si>
  <si>
    <t>AVG120170315KEA-◐54H◑빈</t>
  </si>
  <si>
    <t>19-MAR</t>
  </si>
  <si>
    <t>3TW+1S</t>
  </si>
  <si>
    <t>22-MAR</t>
  </si>
  <si>
    <t>VNT0318N2</t>
  </si>
  <si>
    <t>AVP124170318KEE VP N 4N</t>
  </si>
  <si>
    <t>2TR</t>
  </si>
  <si>
    <t>VNT0318N5</t>
  </si>
  <si>
    <t>AVP120170318KEC IC 4N</t>
  </si>
  <si>
    <t>INTERCONTINENTAL NHA TRANG(4N)</t>
  </si>
  <si>
    <t>3TR</t>
  </si>
  <si>
    <t>SEA &amp; SUN (3N)</t>
  </si>
  <si>
    <t>VNT0319N6</t>
  </si>
  <si>
    <t>AVP124170319KEE VP N 4N</t>
  </si>
  <si>
    <t>23-MAR</t>
  </si>
  <si>
    <t>VNT0322N1</t>
  </si>
  <si>
    <t>AVP122170322KE2 DB 3N</t>
  </si>
  <si>
    <t>25-MAR</t>
  </si>
  <si>
    <t>DIAMOND BAY RESORT &amp; SPA(3N)</t>
  </si>
  <si>
    <t>VNT0322N3</t>
  </si>
  <si>
    <t>AVP124170322KE5 VP N 3N</t>
  </si>
  <si>
    <t>VNT0322J7</t>
  </si>
  <si>
    <t>AVQ124170322KE5-쉐라톤2박</t>
  </si>
  <si>
    <t>26-MAR</t>
  </si>
  <si>
    <t>VNT0323M17</t>
  </si>
  <si>
    <t>AVQ124170323KE5(SK2) - 빈</t>
  </si>
  <si>
    <t>11TW</t>
  </si>
  <si>
    <t>29-MAR</t>
  </si>
  <si>
    <t>VNT0329N1</t>
  </si>
  <si>
    <t>AVP124170329KE5 VP N 3N</t>
  </si>
  <si>
    <t>01-APR</t>
  </si>
  <si>
    <t>VNT0329N6</t>
  </si>
  <si>
    <t>AVP121170329KE1 SS 3N</t>
  </si>
  <si>
    <t>7TW</t>
  </si>
  <si>
    <t>ADT</t>
    <phoneticPr fontId="18" type="noConversion"/>
  </si>
  <si>
    <t>CHD</t>
    <phoneticPr fontId="18" type="noConversion"/>
  </si>
  <si>
    <t>INF</t>
    <phoneticPr fontId="18" type="noConversion"/>
  </si>
  <si>
    <t>TL</t>
    <phoneticPr fontId="18" type="noConversion"/>
  </si>
  <si>
    <t>SUNRISE NHA TRANG(3N)</t>
    <phoneticPr fontId="18" type="noConversion"/>
  </si>
  <si>
    <t>VP NHATRANG BAY-MAIDAS(4N)</t>
    <phoneticPr fontId="18" type="noConversion"/>
  </si>
  <si>
    <t>SHERATON NHA TRANG &amp; SPA(2N)</t>
    <phoneticPr fontId="18" type="noConversion"/>
  </si>
  <si>
    <t>VP NHATRANG BAY-MAIDAS(3N)</t>
    <phoneticPr fontId="18" type="noConversion"/>
  </si>
  <si>
    <t>1</t>
    <phoneticPr fontId="18" type="noConversion"/>
  </si>
  <si>
    <t>2</t>
    <phoneticPr fontId="18" type="noConversion"/>
  </si>
  <si>
    <t>3</t>
    <phoneticPr fontId="18" type="noConversion"/>
  </si>
  <si>
    <t>4</t>
    <phoneticPr fontId="18" type="noConversion"/>
  </si>
  <si>
    <t>5</t>
    <phoneticPr fontId="18" type="noConversion"/>
  </si>
  <si>
    <t>6</t>
    <phoneticPr fontId="18" type="noConversion"/>
  </si>
  <si>
    <t>7</t>
    <phoneticPr fontId="18" type="noConversion"/>
  </si>
  <si>
    <t>8</t>
    <phoneticPr fontId="18" type="noConversion"/>
  </si>
  <si>
    <t>9</t>
    <phoneticPr fontId="18" type="noConversion"/>
  </si>
  <si>
    <t>10</t>
    <phoneticPr fontId="18" type="noConversion"/>
  </si>
  <si>
    <t>11</t>
    <phoneticPr fontId="18" type="noConversion"/>
  </si>
  <si>
    <t>12</t>
    <phoneticPr fontId="18" type="noConversion"/>
  </si>
  <si>
    <t>13</t>
    <phoneticPr fontId="18" type="noConversion"/>
  </si>
  <si>
    <t>14</t>
    <phoneticPr fontId="18" type="noConversion"/>
  </si>
  <si>
    <t>15</t>
    <phoneticPr fontId="18" type="noConversion"/>
  </si>
  <si>
    <t>16</t>
    <phoneticPr fontId="18" type="noConversion"/>
  </si>
  <si>
    <t>17</t>
    <phoneticPr fontId="18" type="noConversion"/>
  </si>
  <si>
    <t>18</t>
    <phoneticPr fontId="18" type="noConversion"/>
  </si>
  <si>
    <t>19</t>
    <phoneticPr fontId="18" type="noConversion"/>
  </si>
  <si>
    <t>20</t>
    <phoneticPr fontId="18" type="noConversion"/>
  </si>
  <si>
    <t>21</t>
    <phoneticPr fontId="18" type="noConversion"/>
  </si>
  <si>
    <t>22</t>
    <phoneticPr fontId="18" type="noConversion"/>
  </si>
  <si>
    <t>23</t>
    <phoneticPr fontId="18" type="noConversion"/>
  </si>
  <si>
    <t>* 2017년 3월 인두세</t>
    <phoneticPr fontId="18" type="noConversion"/>
  </si>
  <si>
    <t>* SERVICE FEE</t>
    <phoneticPr fontId="18" type="noConversion"/>
  </si>
  <si>
    <t>ADT</t>
    <phoneticPr fontId="18" type="noConversion"/>
  </si>
  <si>
    <t>X</t>
    <phoneticPr fontId="18" type="noConversion"/>
  </si>
  <si>
    <t>TOTAL</t>
    <phoneticPr fontId="18" type="noConversion"/>
  </si>
</sst>
</file>

<file path=xl/styles.xml><?xml version="1.0" encoding="utf-8"?>
<styleSheet xmlns="http://schemas.openxmlformats.org/spreadsheetml/2006/main">
  <numFmts count="2">
    <numFmt numFmtId="180" formatCode="d&quot;-&quot;mmm"/>
    <numFmt numFmtId="181" formatCode="\$#,##0"/>
  </numFmts>
  <fonts count="27">
    <font>
      <sz val="11"/>
      <name val="돋움"/>
      <charset val="129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돋움"/>
      <family val="3"/>
      <charset val="129"/>
    </font>
    <font>
      <b/>
      <sz val="12"/>
      <name val="돋움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9"/>
      <color rgb="FFFF0000"/>
      <name val="돋움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0">
    <xf numFmtId="0" fontId="19" fillId="0" borderId="0" xfId="0" applyFont="1" applyAlignment="1"/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80" fontId="20" fillId="0" borderId="15" xfId="0" applyNumberFormat="1" applyFont="1" applyBorder="1" applyAlignment="1">
      <alignment horizontal="center" vertical="center"/>
    </xf>
    <xf numFmtId="49" fontId="20" fillId="33" borderId="15" xfId="0" applyNumberFormat="1" applyFont="1" applyFill="1" applyBorder="1" applyAlignment="1">
      <alignment horizontal="center" vertical="center"/>
    </xf>
    <xf numFmtId="49" fontId="20" fillId="33" borderId="15" xfId="0" applyNumberFormat="1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left" vertical="center"/>
    </xf>
    <xf numFmtId="0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81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81" fontId="25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P20" sqref="P20"/>
    </sheetView>
  </sheetViews>
  <sheetFormatPr defaultRowHeight="13.5"/>
  <cols>
    <col min="1" max="1" width="3.21875" style="1" customWidth="1"/>
    <col min="2" max="2" width="11.77734375" style="1" customWidth="1"/>
    <col min="3" max="3" width="8.5546875" style="2" customWidth="1"/>
    <col min="4" max="4" width="20" style="2" customWidth="1"/>
    <col min="5" max="5" width="7.44140625" style="2" customWidth="1"/>
    <col min="6" max="6" width="8.5546875" style="2" customWidth="1"/>
    <col min="7" max="10" width="5.33203125" style="2" customWidth="1"/>
    <col min="11" max="12" width="12.77734375" style="2" customWidth="1"/>
    <col min="13" max="13" width="9.77734375" style="2" customWidth="1"/>
    <col min="14" max="14" width="6.21875" style="2" customWidth="1"/>
  </cols>
  <sheetData>
    <row r="1" spans="1:14" ht="37.5" customHeight="1">
      <c r="A1" s="18" t="s">
        <v>140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3" customFormat="1" ht="14.25" customHeight="1">
      <c r="A2" s="10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/>
      <c r="I2" s="12"/>
      <c r="J2" s="12"/>
      <c r="K2" s="14" t="s">
        <v>7</v>
      </c>
      <c r="L2" s="15"/>
      <c r="M2" s="12" t="s">
        <v>8</v>
      </c>
      <c r="N2" s="12" t="s">
        <v>9</v>
      </c>
    </row>
    <row r="3" spans="1:14" s="3" customFormat="1" ht="14.25" customHeight="1">
      <c r="A3" s="10"/>
      <c r="B3" s="11" t="s">
        <v>10</v>
      </c>
      <c r="C3" s="12"/>
      <c r="D3" s="12"/>
      <c r="E3" s="12"/>
      <c r="F3" s="12"/>
      <c r="G3" s="13" t="s">
        <v>109</v>
      </c>
      <c r="H3" s="13" t="s">
        <v>110</v>
      </c>
      <c r="I3" s="13" t="s">
        <v>111</v>
      </c>
      <c r="J3" s="13" t="s">
        <v>112</v>
      </c>
      <c r="K3" s="16"/>
      <c r="L3" s="17"/>
      <c r="M3" s="12"/>
      <c r="N3" s="12"/>
    </row>
    <row r="4" spans="1:14" s="3" customFormat="1" ht="18" customHeight="1">
      <c r="A4" s="6" t="s">
        <v>117</v>
      </c>
      <c r="B4" s="6" t="s">
        <v>21</v>
      </c>
      <c r="C4" s="8" t="s">
        <v>11</v>
      </c>
      <c r="D4" s="8" t="s">
        <v>22</v>
      </c>
      <c r="E4" s="9" t="s">
        <v>12</v>
      </c>
      <c r="F4" s="9" t="s">
        <v>23</v>
      </c>
      <c r="G4" s="8">
        <v>4</v>
      </c>
      <c r="H4" s="8"/>
      <c r="I4" s="8"/>
      <c r="J4" s="8"/>
      <c r="K4" s="7" t="s">
        <v>24</v>
      </c>
      <c r="L4" s="7"/>
      <c r="M4" s="8" t="s">
        <v>19</v>
      </c>
      <c r="N4" s="8" t="s">
        <v>25</v>
      </c>
    </row>
    <row r="5" spans="1:14" s="3" customFormat="1" ht="18" customHeight="1">
      <c r="A5" s="6" t="s">
        <v>118</v>
      </c>
      <c r="B5" s="6" t="s">
        <v>27</v>
      </c>
      <c r="C5" s="8" t="s">
        <v>11</v>
      </c>
      <c r="D5" s="8" t="s">
        <v>28</v>
      </c>
      <c r="E5" s="9" t="s">
        <v>12</v>
      </c>
      <c r="F5" s="9" t="s">
        <v>13</v>
      </c>
      <c r="G5" s="8">
        <v>4</v>
      </c>
      <c r="H5" s="8"/>
      <c r="I5" s="8"/>
      <c r="J5" s="8"/>
      <c r="K5" s="7" t="s">
        <v>24</v>
      </c>
      <c r="L5" s="7"/>
      <c r="M5" s="8" t="s">
        <v>29</v>
      </c>
      <c r="N5" s="8" t="s">
        <v>25</v>
      </c>
    </row>
    <row r="6" spans="1:14" s="3" customFormat="1" ht="18" customHeight="1">
      <c r="A6" s="6" t="s">
        <v>119</v>
      </c>
      <c r="B6" s="6" t="s">
        <v>30</v>
      </c>
      <c r="C6" s="8" t="s">
        <v>11</v>
      </c>
      <c r="D6" s="8" t="s">
        <v>31</v>
      </c>
      <c r="E6" s="9" t="s">
        <v>12</v>
      </c>
      <c r="F6" s="9" t="s">
        <v>13</v>
      </c>
      <c r="G6" s="8">
        <v>4</v>
      </c>
      <c r="H6" s="8"/>
      <c r="I6" s="8"/>
      <c r="J6" s="8"/>
      <c r="K6" s="7" t="s">
        <v>24</v>
      </c>
      <c r="L6" s="7"/>
      <c r="M6" s="8" t="s">
        <v>19</v>
      </c>
      <c r="N6" s="8" t="s">
        <v>32</v>
      </c>
    </row>
    <row r="7" spans="1:14" s="3" customFormat="1" ht="18" customHeight="1">
      <c r="A7" s="6" t="s">
        <v>120</v>
      </c>
      <c r="B7" s="6" t="s">
        <v>36</v>
      </c>
      <c r="C7" s="8" t="s">
        <v>11</v>
      </c>
      <c r="D7" s="8" t="s">
        <v>37</v>
      </c>
      <c r="E7" s="9" t="s">
        <v>33</v>
      </c>
      <c r="F7" s="9" t="s">
        <v>23</v>
      </c>
      <c r="G7" s="8">
        <v>6</v>
      </c>
      <c r="H7" s="8"/>
      <c r="I7" s="8"/>
      <c r="J7" s="8"/>
      <c r="K7" s="7" t="s">
        <v>113</v>
      </c>
      <c r="L7" s="7"/>
      <c r="M7" s="8" t="s">
        <v>17</v>
      </c>
      <c r="N7" s="8" t="s">
        <v>35</v>
      </c>
    </row>
    <row r="8" spans="1:14" s="3" customFormat="1" ht="18" customHeight="1">
      <c r="A8" s="6" t="s">
        <v>121</v>
      </c>
      <c r="B8" s="6" t="s">
        <v>40</v>
      </c>
      <c r="C8" s="8" t="s">
        <v>11</v>
      </c>
      <c r="D8" s="8" t="s">
        <v>41</v>
      </c>
      <c r="E8" s="9" t="s">
        <v>13</v>
      </c>
      <c r="F8" s="9" t="s">
        <v>38</v>
      </c>
      <c r="G8" s="8">
        <v>4</v>
      </c>
      <c r="H8" s="8"/>
      <c r="I8" s="8"/>
      <c r="J8" s="8"/>
      <c r="K8" s="7" t="s">
        <v>42</v>
      </c>
      <c r="L8" s="7"/>
      <c r="M8" s="8" t="s">
        <v>19</v>
      </c>
      <c r="N8" s="8" t="s">
        <v>25</v>
      </c>
    </row>
    <row r="9" spans="1:14" s="3" customFormat="1" ht="18" customHeight="1">
      <c r="A9" s="6" t="s">
        <v>122</v>
      </c>
      <c r="B9" s="6" t="s">
        <v>44</v>
      </c>
      <c r="C9" s="8" t="s">
        <v>11</v>
      </c>
      <c r="D9" s="8" t="s">
        <v>45</v>
      </c>
      <c r="E9" s="9" t="s">
        <v>13</v>
      </c>
      <c r="F9" s="9" t="s">
        <v>38</v>
      </c>
      <c r="G9" s="8">
        <v>6</v>
      </c>
      <c r="H9" s="8">
        <v>1</v>
      </c>
      <c r="I9" s="8"/>
      <c r="J9" s="8"/>
      <c r="K9" s="7" t="s">
        <v>43</v>
      </c>
      <c r="L9" s="7"/>
      <c r="M9" s="8" t="s">
        <v>17</v>
      </c>
      <c r="N9" s="8" t="s">
        <v>25</v>
      </c>
    </row>
    <row r="10" spans="1:14" s="3" customFormat="1" ht="18" customHeight="1">
      <c r="A10" s="6" t="s">
        <v>123</v>
      </c>
      <c r="B10" s="6" t="s">
        <v>46</v>
      </c>
      <c r="C10" s="8" t="s">
        <v>11</v>
      </c>
      <c r="D10" s="8" t="s">
        <v>47</v>
      </c>
      <c r="E10" s="9" t="s">
        <v>13</v>
      </c>
      <c r="F10" s="9" t="s">
        <v>48</v>
      </c>
      <c r="G10" s="8">
        <v>2</v>
      </c>
      <c r="H10" s="8"/>
      <c r="I10" s="8"/>
      <c r="J10" s="8"/>
      <c r="K10" s="7" t="s">
        <v>49</v>
      </c>
      <c r="L10" s="7"/>
      <c r="M10" s="8" t="s">
        <v>50</v>
      </c>
      <c r="N10" s="8" t="s">
        <v>20</v>
      </c>
    </row>
    <row r="11" spans="1:14" s="3" customFormat="1" ht="18" customHeight="1">
      <c r="A11" s="6" t="s">
        <v>124</v>
      </c>
      <c r="B11" s="6" t="s">
        <v>53</v>
      </c>
      <c r="C11" s="8" t="s">
        <v>11</v>
      </c>
      <c r="D11" s="8" t="s">
        <v>54</v>
      </c>
      <c r="E11" s="9" t="s">
        <v>38</v>
      </c>
      <c r="F11" s="9" t="s">
        <v>52</v>
      </c>
      <c r="G11" s="8">
        <v>6</v>
      </c>
      <c r="H11" s="8">
        <v>2</v>
      </c>
      <c r="I11" s="8">
        <v>1</v>
      </c>
      <c r="J11" s="8"/>
      <c r="K11" s="7" t="s">
        <v>14</v>
      </c>
      <c r="L11" s="7"/>
      <c r="M11" s="8" t="s">
        <v>17</v>
      </c>
      <c r="N11" s="8" t="s">
        <v>25</v>
      </c>
    </row>
    <row r="12" spans="1:14" s="3" customFormat="1" ht="18" customHeight="1">
      <c r="A12" s="6" t="s">
        <v>125</v>
      </c>
      <c r="B12" s="6" t="s">
        <v>56</v>
      </c>
      <c r="C12" s="8" t="s">
        <v>11</v>
      </c>
      <c r="D12" s="8" t="s">
        <v>57</v>
      </c>
      <c r="E12" s="9" t="s">
        <v>48</v>
      </c>
      <c r="F12" s="9" t="s">
        <v>55</v>
      </c>
      <c r="G12" s="8">
        <v>5</v>
      </c>
      <c r="H12" s="8"/>
      <c r="I12" s="8"/>
      <c r="J12" s="8"/>
      <c r="K12" s="7" t="s">
        <v>18</v>
      </c>
      <c r="L12" s="7"/>
      <c r="M12" s="8" t="s">
        <v>26</v>
      </c>
      <c r="N12" s="8" t="s">
        <v>35</v>
      </c>
    </row>
    <row r="13" spans="1:14" s="3" customFormat="1" ht="18" customHeight="1">
      <c r="A13" s="6" t="s">
        <v>126</v>
      </c>
      <c r="B13" s="6" t="s">
        <v>58</v>
      </c>
      <c r="C13" s="8" t="s">
        <v>11</v>
      </c>
      <c r="D13" s="8" t="s">
        <v>59</v>
      </c>
      <c r="E13" s="9" t="s">
        <v>48</v>
      </c>
      <c r="F13" s="9" t="s">
        <v>60</v>
      </c>
      <c r="G13" s="8">
        <v>4</v>
      </c>
      <c r="H13" s="8"/>
      <c r="I13" s="8"/>
      <c r="J13" s="8"/>
      <c r="K13" s="7" t="s">
        <v>24</v>
      </c>
      <c r="L13" s="7"/>
      <c r="M13" s="8" t="s">
        <v>19</v>
      </c>
      <c r="N13" s="8" t="s">
        <v>61</v>
      </c>
    </row>
    <row r="14" spans="1:14" s="3" customFormat="1" ht="18" customHeight="1">
      <c r="A14" s="6" t="s">
        <v>127</v>
      </c>
      <c r="B14" s="6" t="s">
        <v>62</v>
      </c>
      <c r="C14" s="8" t="s">
        <v>11</v>
      </c>
      <c r="D14" s="8" t="s">
        <v>63</v>
      </c>
      <c r="E14" s="9" t="s">
        <v>52</v>
      </c>
      <c r="F14" s="9" t="s">
        <v>64</v>
      </c>
      <c r="G14" s="8">
        <v>56</v>
      </c>
      <c r="H14" s="8">
        <v>4</v>
      </c>
      <c r="I14" s="8"/>
      <c r="J14" s="8">
        <v>4</v>
      </c>
      <c r="K14" s="7" t="s">
        <v>39</v>
      </c>
      <c r="L14" s="7"/>
      <c r="M14" s="8" t="s">
        <v>65</v>
      </c>
      <c r="N14" s="8" t="s">
        <v>66</v>
      </c>
    </row>
    <row r="15" spans="1:14" s="3" customFormat="1" ht="18" customHeight="1">
      <c r="A15" s="6" t="s">
        <v>128</v>
      </c>
      <c r="B15" s="6" t="s">
        <v>68</v>
      </c>
      <c r="C15" s="8" t="s">
        <v>11</v>
      </c>
      <c r="D15" s="8" t="s">
        <v>69</v>
      </c>
      <c r="E15" s="9" t="s">
        <v>55</v>
      </c>
      <c r="F15" s="9" t="s">
        <v>64</v>
      </c>
      <c r="G15" s="8">
        <v>4</v>
      </c>
      <c r="H15" s="8"/>
      <c r="I15" s="8"/>
      <c r="J15" s="8"/>
      <c r="K15" s="7" t="s">
        <v>114</v>
      </c>
      <c r="L15" s="7"/>
      <c r="M15" s="8" t="s">
        <v>19</v>
      </c>
      <c r="N15" s="8" t="s">
        <v>61</v>
      </c>
    </row>
    <row r="16" spans="1:14" s="3" customFormat="1" ht="18" customHeight="1">
      <c r="A16" s="6" t="s">
        <v>129</v>
      </c>
      <c r="B16" s="6" t="s">
        <v>72</v>
      </c>
      <c r="C16" s="8" t="s">
        <v>11</v>
      </c>
      <c r="D16" s="8" t="s">
        <v>73</v>
      </c>
      <c r="E16" s="9" t="s">
        <v>67</v>
      </c>
      <c r="F16" s="9" t="s">
        <v>71</v>
      </c>
      <c r="G16" s="8">
        <v>9</v>
      </c>
      <c r="H16" s="8"/>
      <c r="I16" s="8"/>
      <c r="J16" s="8"/>
      <c r="K16" s="7" t="s">
        <v>16</v>
      </c>
      <c r="L16" s="7"/>
      <c r="M16" s="8" t="s">
        <v>15</v>
      </c>
      <c r="N16" s="8" t="s">
        <v>25</v>
      </c>
    </row>
    <row r="17" spans="1:14" s="3" customFormat="1" ht="18" customHeight="1">
      <c r="A17" s="6" t="s">
        <v>130</v>
      </c>
      <c r="B17" s="6" t="s">
        <v>74</v>
      </c>
      <c r="C17" s="8" t="s">
        <v>11</v>
      </c>
      <c r="D17" s="8" t="s">
        <v>75</v>
      </c>
      <c r="E17" s="9" t="s">
        <v>67</v>
      </c>
      <c r="F17" s="9" t="s">
        <v>76</v>
      </c>
      <c r="G17" s="8">
        <v>7</v>
      </c>
      <c r="H17" s="8"/>
      <c r="I17" s="8"/>
      <c r="J17" s="8"/>
      <c r="K17" s="7" t="s">
        <v>24</v>
      </c>
      <c r="L17" s="7"/>
      <c r="M17" s="8" t="s">
        <v>77</v>
      </c>
      <c r="N17" s="8" t="s">
        <v>32</v>
      </c>
    </row>
    <row r="18" spans="1:14" s="3" customFormat="1" ht="18" customHeight="1">
      <c r="A18" s="6" t="s">
        <v>131</v>
      </c>
      <c r="B18" s="6" t="s">
        <v>79</v>
      </c>
      <c r="C18" s="8" t="s">
        <v>11</v>
      </c>
      <c r="D18" s="8" t="s">
        <v>80</v>
      </c>
      <c r="E18" s="9" t="s">
        <v>71</v>
      </c>
      <c r="F18" s="9" t="s">
        <v>78</v>
      </c>
      <c r="G18" s="8">
        <v>4</v>
      </c>
      <c r="H18" s="8">
        <v>4</v>
      </c>
      <c r="I18" s="8"/>
      <c r="J18" s="8"/>
      <c r="K18" s="7" t="s">
        <v>39</v>
      </c>
      <c r="L18" s="7"/>
      <c r="M18" s="8" t="s">
        <v>81</v>
      </c>
      <c r="N18" s="8" t="s">
        <v>25</v>
      </c>
    </row>
    <row r="19" spans="1:14" s="3" customFormat="1" ht="18" customHeight="1">
      <c r="A19" s="6" t="s">
        <v>132</v>
      </c>
      <c r="B19" s="6" t="s">
        <v>82</v>
      </c>
      <c r="C19" s="8" t="s">
        <v>11</v>
      </c>
      <c r="D19" s="8" t="s">
        <v>83</v>
      </c>
      <c r="E19" s="9" t="s">
        <v>71</v>
      </c>
      <c r="F19" s="9" t="s">
        <v>78</v>
      </c>
      <c r="G19" s="8">
        <v>5</v>
      </c>
      <c r="H19" s="8">
        <v>4</v>
      </c>
      <c r="I19" s="8"/>
      <c r="J19" s="8"/>
      <c r="K19" s="7" t="s">
        <v>84</v>
      </c>
      <c r="L19" s="7"/>
      <c r="M19" s="8" t="s">
        <v>85</v>
      </c>
      <c r="N19" s="8" t="s">
        <v>25</v>
      </c>
    </row>
    <row r="20" spans="1:14" s="3" customFormat="1" ht="18" customHeight="1">
      <c r="A20" s="6" t="s">
        <v>133</v>
      </c>
      <c r="B20" s="6" t="s">
        <v>87</v>
      </c>
      <c r="C20" s="8" t="s">
        <v>11</v>
      </c>
      <c r="D20" s="8" t="s">
        <v>88</v>
      </c>
      <c r="E20" s="9" t="s">
        <v>76</v>
      </c>
      <c r="F20" s="9" t="s">
        <v>89</v>
      </c>
      <c r="G20" s="8">
        <v>4</v>
      </c>
      <c r="H20" s="8">
        <v>2</v>
      </c>
      <c r="I20" s="8"/>
      <c r="J20" s="8"/>
      <c r="K20" s="7" t="s">
        <v>114</v>
      </c>
      <c r="L20" s="7"/>
      <c r="M20" s="8" t="s">
        <v>17</v>
      </c>
      <c r="N20" s="8" t="s">
        <v>35</v>
      </c>
    </row>
    <row r="21" spans="1:14" s="3" customFormat="1" ht="18" customHeight="1">
      <c r="A21" s="6" t="s">
        <v>134</v>
      </c>
      <c r="B21" s="6" t="s">
        <v>90</v>
      </c>
      <c r="C21" s="8" t="s">
        <v>11</v>
      </c>
      <c r="D21" s="8" t="s">
        <v>91</v>
      </c>
      <c r="E21" s="9" t="s">
        <v>78</v>
      </c>
      <c r="F21" s="9" t="s">
        <v>92</v>
      </c>
      <c r="G21" s="8">
        <v>6</v>
      </c>
      <c r="H21" s="8">
        <v>3</v>
      </c>
      <c r="I21" s="8"/>
      <c r="J21" s="8"/>
      <c r="K21" s="7" t="s">
        <v>93</v>
      </c>
      <c r="L21" s="7"/>
      <c r="M21" s="8" t="s">
        <v>85</v>
      </c>
      <c r="N21" s="8" t="s">
        <v>32</v>
      </c>
    </row>
    <row r="22" spans="1:14" s="3" customFormat="1" ht="18" customHeight="1">
      <c r="A22" s="6" t="s">
        <v>135</v>
      </c>
      <c r="B22" s="6" t="s">
        <v>94</v>
      </c>
      <c r="C22" s="8" t="s">
        <v>11</v>
      </c>
      <c r="D22" s="8" t="s">
        <v>95</v>
      </c>
      <c r="E22" s="9" t="s">
        <v>78</v>
      </c>
      <c r="F22" s="9" t="s">
        <v>92</v>
      </c>
      <c r="G22" s="8">
        <v>2</v>
      </c>
      <c r="H22" s="8">
        <v>1</v>
      </c>
      <c r="I22" s="8"/>
      <c r="J22" s="8"/>
      <c r="K22" s="7" t="s">
        <v>14</v>
      </c>
      <c r="L22" s="7"/>
      <c r="M22" s="8" t="s">
        <v>34</v>
      </c>
      <c r="N22" s="8" t="s">
        <v>32</v>
      </c>
    </row>
    <row r="23" spans="1:14" s="3" customFormat="1" ht="18" customHeight="1">
      <c r="A23" s="6" t="s">
        <v>136</v>
      </c>
      <c r="B23" s="6" t="s">
        <v>96</v>
      </c>
      <c r="C23" s="8" t="s">
        <v>11</v>
      </c>
      <c r="D23" s="8" t="s">
        <v>97</v>
      </c>
      <c r="E23" s="9" t="s">
        <v>78</v>
      </c>
      <c r="F23" s="9" t="s">
        <v>92</v>
      </c>
      <c r="G23" s="8">
        <v>10</v>
      </c>
      <c r="H23" s="8"/>
      <c r="I23" s="8"/>
      <c r="J23" s="8"/>
      <c r="K23" s="7" t="s">
        <v>115</v>
      </c>
      <c r="L23" s="7"/>
      <c r="M23" s="8" t="s">
        <v>70</v>
      </c>
      <c r="N23" s="8" t="s">
        <v>25</v>
      </c>
    </row>
    <row r="24" spans="1:14" s="3" customFormat="1" ht="18" customHeight="1">
      <c r="A24" s="6" t="s">
        <v>137</v>
      </c>
      <c r="B24" s="6" t="s">
        <v>99</v>
      </c>
      <c r="C24" s="8" t="s">
        <v>11</v>
      </c>
      <c r="D24" s="8" t="s">
        <v>100</v>
      </c>
      <c r="E24" s="9" t="s">
        <v>89</v>
      </c>
      <c r="F24" s="9" t="s">
        <v>98</v>
      </c>
      <c r="G24" s="8">
        <v>21</v>
      </c>
      <c r="H24" s="8"/>
      <c r="I24" s="8"/>
      <c r="J24" s="8">
        <v>1</v>
      </c>
      <c r="K24" s="7" t="s">
        <v>116</v>
      </c>
      <c r="L24" s="7"/>
      <c r="M24" s="8" t="s">
        <v>101</v>
      </c>
      <c r="N24" s="8" t="s">
        <v>35</v>
      </c>
    </row>
    <row r="25" spans="1:14" s="3" customFormat="1" ht="18" customHeight="1">
      <c r="A25" s="6" t="s">
        <v>138</v>
      </c>
      <c r="B25" s="6" t="s">
        <v>103</v>
      </c>
      <c r="C25" s="8" t="s">
        <v>11</v>
      </c>
      <c r="D25" s="8" t="s">
        <v>104</v>
      </c>
      <c r="E25" s="9" t="s">
        <v>102</v>
      </c>
      <c r="F25" s="9" t="s">
        <v>105</v>
      </c>
      <c r="G25" s="8">
        <v>7</v>
      </c>
      <c r="H25" s="8">
        <v>3</v>
      </c>
      <c r="I25" s="8"/>
      <c r="J25" s="8"/>
      <c r="K25" s="7" t="s">
        <v>116</v>
      </c>
      <c r="L25" s="7"/>
      <c r="M25" s="8" t="s">
        <v>51</v>
      </c>
      <c r="N25" s="8" t="s">
        <v>25</v>
      </c>
    </row>
    <row r="26" spans="1:14" s="3" customFormat="1" ht="18" customHeight="1">
      <c r="A26" s="6" t="s">
        <v>139</v>
      </c>
      <c r="B26" s="6" t="s">
        <v>106</v>
      </c>
      <c r="C26" s="8" t="s">
        <v>11</v>
      </c>
      <c r="D26" s="8" t="s">
        <v>107</v>
      </c>
      <c r="E26" s="9" t="s">
        <v>102</v>
      </c>
      <c r="F26" s="9" t="s">
        <v>105</v>
      </c>
      <c r="G26" s="8">
        <v>14</v>
      </c>
      <c r="H26" s="8"/>
      <c r="I26" s="8"/>
      <c r="J26" s="8"/>
      <c r="K26" s="7" t="s">
        <v>86</v>
      </c>
      <c r="L26" s="7"/>
      <c r="M26" s="8" t="s">
        <v>108</v>
      </c>
      <c r="N26" s="8" t="s">
        <v>25</v>
      </c>
    </row>
    <row r="27" spans="1:14" s="28" customFormat="1" ht="20.25" customHeight="1">
      <c r="A27" s="4"/>
      <c r="B27" s="4"/>
      <c r="C27" s="5"/>
      <c r="D27" s="5"/>
      <c r="E27" s="5"/>
      <c r="F27" s="5"/>
      <c r="G27" s="29">
        <f>SUM(G4:G26)</f>
        <v>194</v>
      </c>
      <c r="H27" s="5"/>
      <c r="I27" s="5"/>
      <c r="J27" s="5"/>
      <c r="K27" s="5"/>
      <c r="L27" s="5"/>
      <c r="M27" s="5"/>
      <c r="N27" s="5"/>
    </row>
    <row r="28" spans="1:14" s="28" customFormat="1">
      <c r="A28" s="4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s="22" customFormat="1" ht="16.5">
      <c r="A29" s="19"/>
      <c r="B29" s="20" t="s">
        <v>141</v>
      </c>
      <c r="C29" s="21"/>
      <c r="D29" s="21"/>
      <c r="E29" s="21"/>
      <c r="F29" s="21"/>
      <c r="G29" s="21"/>
      <c r="H29" s="21"/>
      <c r="I29" s="21"/>
      <c r="J29" s="21"/>
      <c r="K29" s="21"/>
    </row>
    <row r="30" spans="1:14" s="22" customFormat="1" ht="24.75" customHeight="1">
      <c r="A30" s="19"/>
      <c r="B30" s="23" t="s">
        <v>142</v>
      </c>
      <c r="C30" s="24">
        <f>G27</f>
        <v>194</v>
      </c>
      <c r="D30" s="24" t="s">
        <v>143</v>
      </c>
      <c r="E30" s="25">
        <v>3</v>
      </c>
      <c r="F30" s="25">
        <f>C30*E30</f>
        <v>582</v>
      </c>
      <c r="G30" s="21"/>
      <c r="H30" s="21"/>
      <c r="I30" s="21"/>
      <c r="J30" s="21"/>
      <c r="K30" s="21"/>
    </row>
    <row r="31" spans="1:14" s="22" customFormat="1" ht="35.25" customHeight="1">
      <c r="A31" s="19"/>
      <c r="B31" s="20"/>
      <c r="C31" s="21"/>
      <c r="D31" s="21"/>
      <c r="E31" s="26" t="s">
        <v>144</v>
      </c>
      <c r="F31" s="27">
        <f>SUM(F30:F30)</f>
        <v>582</v>
      </c>
      <c r="G31" s="21"/>
      <c r="H31" s="21"/>
      <c r="I31" s="21"/>
      <c r="J31" s="21"/>
      <c r="K31" s="21"/>
    </row>
  </sheetData>
  <mergeCells count="33">
    <mergeCell ref="G2:J2"/>
    <mergeCell ref="K2:L3"/>
    <mergeCell ref="A1:N1"/>
    <mergeCell ref="K25:L25"/>
    <mergeCell ref="K26:L26"/>
    <mergeCell ref="K24:L24"/>
    <mergeCell ref="K22:L22"/>
    <mergeCell ref="K23:L23"/>
    <mergeCell ref="K20:L20"/>
    <mergeCell ref="K21:L21"/>
    <mergeCell ref="K18:L18"/>
    <mergeCell ref="K19:L19"/>
    <mergeCell ref="K16:L16"/>
    <mergeCell ref="K17:L17"/>
    <mergeCell ref="K14:L14"/>
    <mergeCell ref="K15:L15"/>
    <mergeCell ref="K12:L12"/>
    <mergeCell ref="K13:L13"/>
    <mergeCell ref="K11:L11"/>
    <mergeCell ref="K9:L9"/>
    <mergeCell ref="K10:L10"/>
    <mergeCell ref="K8:L8"/>
    <mergeCell ref="K7:L7"/>
    <mergeCell ref="K4:L4"/>
    <mergeCell ref="K5:L5"/>
    <mergeCell ref="K6:L6"/>
    <mergeCell ref="M2:M3"/>
    <mergeCell ref="N2:N3"/>
    <mergeCell ref="A2:A3"/>
    <mergeCell ref="C2:C3"/>
    <mergeCell ref="D2:D3"/>
    <mergeCell ref="E2:E3"/>
    <mergeCell ref="F2:F3"/>
  </mergeCells>
  <phoneticPr fontId="18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코리아트래블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코리아</dc:creator>
  <cp:lastModifiedBy>GFriends1</cp:lastModifiedBy>
  <dcterms:created xsi:type="dcterms:W3CDTF">2005-12-29T09:32:32Z</dcterms:created>
  <dcterms:modified xsi:type="dcterms:W3CDTF">2017-04-05T06:26:27Z</dcterms:modified>
</cp:coreProperties>
</file>