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4145" windowHeight="94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27" i="1"/>
  <c r="C29" s="1"/>
  <c r="F29" s="1"/>
  <c r="F30" s="1"/>
</calcChain>
</file>

<file path=xl/sharedStrings.xml><?xml version="1.0" encoding="utf-8"?>
<sst xmlns="http://schemas.openxmlformats.org/spreadsheetml/2006/main" count="227" uniqueCount="144">
  <si>
    <t>NO</t>
  </si>
  <si>
    <t>TOUR</t>
  </si>
  <si>
    <t>AGENT</t>
  </si>
  <si>
    <t>TOUR NAME</t>
  </si>
  <si>
    <t>ARR</t>
  </si>
  <si>
    <t>DEP</t>
  </si>
  <si>
    <t>PAX</t>
  </si>
  <si>
    <t>HOTEL</t>
  </si>
  <si>
    <t>ROOM</t>
  </si>
  <si>
    <t>GUIDE</t>
  </si>
  <si>
    <t>CODE</t>
  </si>
  <si>
    <t>VNT0101N9</t>
  </si>
  <si>
    <t>HANA</t>
  </si>
  <si>
    <t>AVP124170101KEE VP N 4N</t>
  </si>
  <si>
    <t>01-JAN</t>
  </si>
  <si>
    <t>05-JAN</t>
  </si>
  <si>
    <t>VP NHATRANG BAY-MAIDAS(4N)</t>
  </si>
  <si>
    <t>2TW+1TR</t>
  </si>
  <si>
    <t>최연호</t>
  </si>
  <si>
    <t>VINPEARL GOLF LAND-MAIDAS(4N)</t>
  </si>
  <si>
    <t>4TW</t>
  </si>
  <si>
    <t>VNT0104N5</t>
  </si>
  <si>
    <t>AVP124170104KE5 VP N 3N</t>
  </si>
  <si>
    <t>04-JAN</t>
  </si>
  <si>
    <t>07-JAN</t>
  </si>
  <si>
    <t>VP NHATRANG BAY-MAIDAS(3N)</t>
  </si>
  <si>
    <t>3S</t>
  </si>
  <si>
    <t>김학준</t>
  </si>
  <si>
    <t>VNT0105J5</t>
  </si>
  <si>
    <t>AVQ124170105KES-빈펄나트</t>
  </si>
  <si>
    <t>08-JAN</t>
  </si>
  <si>
    <t>VP NHATRANG BAY-HAHA(3N)</t>
  </si>
  <si>
    <t>2TW+3TR</t>
  </si>
  <si>
    <t>VNT0107N3</t>
  </si>
  <si>
    <t>AVP124170107KEE VP N 4N</t>
  </si>
  <si>
    <t>11-JAN</t>
  </si>
  <si>
    <t>1TR</t>
  </si>
  <si>
    <t>2TW</t>
  </si>
  <si>
    <t>12-JAN</t>
  </si>
  <si>
    <t>1TW+1TR</t>
  </si>
  <si>
    <t>VNT0108N14</t>
  </si>
  <si>
    <t>AVP123170108KED SR 4N</t>
  </si>
  <si>
    <t>SHERATON NHA TRANG &amp; SPA(4N)</t>
  </si>
  <si>
    <t>7TW</t>
  </si>
  <si>
    <t>14-JAN</t>
  </si>
  <si>
    <t>1S</t>
  </si>
  <si>
    <t>DIAMOND BAY RESORT &amp; SPA(3N)</t>
  </si>
  <si>
    <t>VNT0111N11</t>
  </si>
  <si>
    <t>AVP124170111KE5 VP N 3N</t>
  </si>
  <si>
    <t>5TW</t>
  </si>
  <si>
    <t>15-JAN</t>
  </si>
  <si>
    <t>1TW</t>
  </si>
  <si>
    <t>VNT0112N6(G)</t>
  </si>
  <si>
    <t>AVG120170112KEQ-빈펄골프</t>
  </si>
  <si>
    <t>VINPEARL GOLF LAND-MAIDAS(3N)</t>
  </si>
  <si>
    <t>김종환</t>
  </si>
  <si>
    <t>VNT0112J7(G)</t>
  </si>
  <si>
    <t>AVG120170112KEA-빈펄골프</t>
  </si>
  <si>
    <t>18-JAN</t>
  </si>
  <si>
    <t>고수영</t>
  </si>
  <si>
    <t>VNT0114N3</t>
  </si>
  <si>
    <t>AVP129170114KEW SR 4N</t>
  </si>
  <si>
    <t>1D+1S</t>
  </si>
  <si>
    <t>VNT0114N15</t>
  </si>
  <si>
    <t>AVP124170114KEE VP N 4N</t>
  </si>
  <si>
    <t>VNT0114N33</t>
  </si>
  <si>
    <t>AVP124170114KEH VP N 4N</t>
  </si>
  <si>
    <t>VNT0115N1</t>
  </si>
  <si>
    <t>AVP124170115KEE VP N 4N</t>
  </si>
  <si>
    <t>19-JAN</t>
  </si>
  <si>
    <t>VNT0118J1(G)</t>
  </si>
  <si>
    <t>AVG120170118KEA 빈펄골프</t>
  </si>
  <si>
    <t>21-JAN</t>
  </si>
  <si>
    <t>8TW</t>
  </si>
  <si>
    <t>VNT0118J29(G)</t>
  </si>
  <si>
    <t>AVG122170118KEA-다이아몬</t>
  </si>
  <si>
    <t>Mr.An</t>
  </si>
  <si>
    <t>22-JAN</t>
  </si>
  <si>
    <t>한승호</t>
  </si>
  <si>
    <t>VNT0119J18(G)</t>
  </si>
  <si>
    <t>AVG120170119KEA 골프54홀(</t>
  </si>
  <si>
    <t>1TW+2S</t>
  </si>
  <si>
    <t>심기태</t>
  </si>
  <si>
    <t>VNT0119J24</t>
  </si>
  <si>
    <t>AVQ124170119KES-빈펄 4베</t>
  </si>
  <si>
    <t>25-JAN</t>
  </si>
  <si>
    <t>AVP124170121KEE VP N 4N</t>
  </si>
  <si>
    <t>VNT0121N3</t>
  </si>
  <si>
    <t>VNT0122N1</t>
  </si>
  <si>
    <t>AVP124170122KEE VP N 4N H</t>
  </si>
  <si>
    <t>26-JAN</t>
  </si>
  <si>
    <t>3TW+2TR</t>
  </si>
  <si>
    <t>28-JAN</t>
  </si>
  <si>
    <t>29-JAN</t>
  </si>
  <si>
    <t>VINPEARL GOLF LAND-KT(4N)</t>
  </si>
  <si>
    <t>VNT0126J2</t>
  </si>
  <si>
    <t>AVQ124170126KE2-빈펄나짱</t>
  </si>
  <si>
    <t>2S</t>
  </si>
  <si>
    <t>VNT0126N8</t>
  </si>
  <si>
    <t>AVP124170126KE6 VP G 3N</t>
  </si>
  <si>
    <t>01-FEB</t>
  </si>
  <si>
    <t>VNT0128J33(G)</t>
  </si>
  <si>
    <t>AVG120170128KE1-빈펄골프</t>
  </si>
  <si>
    <t>최동위</t>
  </si>
  <si>
    <t>02-FEB</t>
  </si>
  <si>
    <t>VNT0129N3</t>
  </si>
  <si>
    <t>AVP124170129KEF VP G 4N 2</t>
  </si>
  <si>
    <t>VNT0129N18</t>
  </si>
  <si>
    <t>AVP124170129KEE VP N 4N</t>
  </si>
  <si>
    <t>VP NHATRANG BAY-KT(4N)</t>
  </si>
  <si>
    <t>SHERATON NHA TRANG &amp; SPA(4N)</t>
    <phoneticPr fontId="18" type="noConversion"/>
  </si>
  <si>
    <t>VP NHATRANG BAY-MAIDAS(4N)</t>
    <phoneticPr fontId="18" type="noConversion"/>
  </si>
  <si>
    <t>VP NHATRANG BAY-HAHA(4N)</t>
    <phoneticPr fontId="18" type="noConversion"/>
  </si>
  <si>
    <t>ADT</t>
    <phoneticPr fontId="18" type="noConversion"/>
  </si>
  <si>
    <t>CHD</t>
    <phoneticPr fontId="18" type="noConversion"/>
  </si>
  <si>
    <t>INF</t>
    <phoneticPr fontId="18" type="noConversion"/>
  </si>
  <si>
    <t>T/L</t>
    <phoneticPr fontId="18" type="noConversion"/>
  </si>
  <si>
    <t>* SERVICE FEE</t>
    <phoneticPr fontId="18" type="noConversion"/>
  </si>
  <si>
    <t>X</t>
    <phoneticPr fontId="18" type="noConversion"/>
  </si>
  <si>
    <t>TOTAL</t>
    <phoneticPr fontId="18" type="noConversion"/>
  </si>
  <si>
    <t>1</t>
    <phoneticPr fontId="18" type="noConversion"/>
  </si>
  <si>
    <t>2</t>
    <phoneticPr fontId="18" type="noConversion"/>
  </si>
  <si>
    <t>3</t>
    <phoneticPr fontId="18" type="noConversion"/>
  </si>
  <si>
    <t>4</t>
    <phoneticPr fontId="18" type="noConversion"/>
  </si>
  <si>
    <t>5</t>
    <phoneticPr fontId="18" type="noConversion"/>
  </si>
  <si>
    <t>6</t>
    <phoneticPr fontId="18" type="noConversion"/>
  </si>
  <si>
    <t>7</t>
    <phoneticPr fontId="18" type="noConversion"/>
  </si>
  <si>
    <t>8</t>
    <phoneticPr fontId="18" type="noConversion"/>
  </si>
  <si>
    <t>9</t>
    <phoneticPr fontId="18" type="noConversion"/>
  </si>
  <si>
    <t>10</t>
    <phoneticPr fontId="18" type="noConversion"/>
  </si>
  <si>
    <t>11</t>
    <phoneticPr fontId="18" type="noConversion"/>
  </si>
  <si>
    <t>12</t>
    <phoneticPr fontId="18" type="noConversion"/>
  </si>
  <si>
    <t>13</t>
    <phoneticPr fontId="18" type="noConversion"/>
  </si>
  <si>
    <t>14</t>
    <phoneticPr fontId="18" type="noConversion"/>
  </si>
  <si>
    <t>15</t>
    <phoneticPr fontId="18" type="noConversion"/>
  </si>
  <si>
    <t>16</t>
    <phoneticPr fontId="18" type="noConversion"/>
  </si>
  <si>
    <t>17</t>
    <phoneticPr fontId="18" type="noConversion"/>
  </si>
  <si>
    <t>18</t>
    <phoneticPr fontId="18" type="noConversion"/>
  </si>
  <si>
    <t>19</t>
    <phoneticPr fontId="18" type="noConversion"/>
  </si>
  <si>
    <t>20</t>
    <phoneticPr fontId="18" type="noConversion"/>
  </si>
  <si>
    <t>21</t>
    <phoneticPr fontId="18" type="noConversion"/>
  </si>
  <si>
    <t>22</t>
    <phoneticPr fontId="18" type="noConversion"/>
  </si>
  <si>
    <t>23</t>
    <phoneticPr fontId="18" type="noConversion"/>
  </si>
  <si>
    <t>* 2017년 1월 인두세</t>
    <phoneticPr fontId="18" type="noConversion"/>
  </si>
</sst>
</file>

<file path=xl/styles.xml><?xml version="1.0" encoding="utf-8"?>
<styleSheet xmlns="http://schemas.openxmlformats.org/spreadsheetml/2006/main">
  <numFmts count="2">
    <numFmt numFmtId="180" formatCode="d&quot;-&quot;mmm"/>
    <numFmt numFmtId="181" formatCode="\$#,##0"/>
  </numFmts>
  <fonts count="27">
    <font>
      <sz val="11"/>
      <name val="돋움"/>
      <charset val="129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돋움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9"/>
      <color rgb="FFFF0000"/>
      <name val="돋움"/>
      <family val="3"/>
      <charset val="129"/>
    </font>
    <font>
      <b/>
      <sz val="12"/>
      <name val="돋움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4">
    <xf numFmtId="0" fontId="19" fillId="0" borderId="0" xfId="0" applyFont="1" applyAlignment="1"/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80" fontId="20" fillId="0" borderId="16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81" fontId="24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13" workbookViewId="0">
      <selection activeCell="K28" sqref="K28"/>
    </sheetView>
  </sheetViews>
  <sheetFormatPr defaultRowHeight="13.5"/>
  <cols>
    <col min="1" max="1" width="3.21875" style="2" customWidth="1"/>
    <col min="2" max="2" width="12" style="2" customWidth="1"/>
    <col min="3" max="3" width="8.44140625" style="3" customWidth="1"/>
    <col min="4" max="4" width="20.88671875" style="3" customWidth="1"/>
    <col min="5" max="6" width="6.77734375" style="3" customWidth="1"/>
    <col min="7" max="10" width="5.77734375" style="3" customWidth="1"/>
    <col min="11" max="11" width="27" style="3" customWidth="1"/>
    <col min="12" max="12" width="9.77734375" style="3" customWidth="1"/>
    <col min="13" max="13" width="7.6640625" style="3" customWidth="1"/>
    <col min="14" max="16384" width="8.88671875" style="29"/>
  </cols>
  <sheetData>
    <row r="1" spans="1:13" ht="36.75" customHeight="1">
      <c r="A1" s="31" t="s">
        <v>143</v>
      </c>
      <c r="B1" s="32"/>
      <c r="C1" s="33"/>
    </row>
    <row r="2" spans="1:13" s="1" customFormat="1" ht="14.25" customHeight="1">
      <c r="A2" s="10" t="s">
        <v>0</v>
      </c>
      <c r="B2" s="4" t="s">
        <v>1</v>
      </c>
      <c r="C2" s="12" t="s">
        <v>2</v>
      </c>
      <c r="D2" s="14" t="s">
        <v>3</v>
      </c>
      <c r="E2" s="14" t="s">
        <v>4</v>
      </c>
      <c r="F2" s="14" t="s">
        <v>5</v>
      </c>
      <c r="G2" s="19" t="s">
        <v>6</v>
      </c>
      <c r="H2" s="19"/>
      <c r="I2" s="19"/>
      <c r="J2" s="19"/>
      <c r="K2" s="18" t="s">
        <v>7</v>
      </c>
      <c r="L2" s="16" t="s">
        <v>8</v>
      </c>
      <c r="M2" s="14" t="s">
        <v>9</v>
      </c>
    </row>
    <row r="3" spans="1:13" s="1" customFormat="1" ht="14.25" customHeight="1">
      <c r="A3" s="11"/>
      <c r="B3" s="5" t="s">
        <v>10</v>
      </c>
      <c r="C3" s="13"/>
      <c r="D3" s="15"/>
      <c r="E3" s="15"/>
      <c r="F3" s="15"/>
      <c r="G3" s="18" t="s">
        <v>113</v>
      </c>
      <c r="H3" s="18" t="s">
        <v>114</v>
      </c>
      <c r="I3" s="18" t="s">
        <v>115</v>
      </c>
      <c r="J3" s="18" t="s">
        <v>116</v>
      </c>
      <c r="K3" s="18"/>
      <c r="L3" s="17"/>
      <c r="M3" s="15"/>
    </row>
    <row r="4" spans="1:13" s="1" customFormat="1" ht="18" customHeight="1">
      <c r="A4" s="7" t="s">
        <v>120</v>
      </c>
      <c r="B4" s="5" t="s">
        <v>11</v>
      </c>
      <c r="C4" s="8" t="s">
        <v>12</v>
      </c>
      <c r="D4" s="8" t="s">
        <v>13</v>
      </c>
      <c r="E4" s="9" t="s">
        <v>14</v>
      </c>
      <c r="F4" s="9" t="s">
        <v>15</v>
      </c>
      <c r="G4" s="6">
        <v>6</v>
      </c>
      <c r="H4" s="6">
        <v>2</v>
      </c>
      <c r="I4" s="6"/>
      <c r="J4" s="6"/>
      <c r="K4" s="18" t="s">
        <v>16</v>
      </c>
      <c r="L4" s="6" t="s">
        <v>17</v>
      </c>
      <c r="M4" s="6" t="s">
        <v>18</v>
      </c>
    </row>
    <row r="5" spans="1:13" s="1" customFormat="1" ht="18" customHeight="1">
      <c r="A5" s="7" t="s">
        <v>121</v>
      </c>
      <c r="B5" s="5" t="s">
        <v>21</v>
      </c>
      <c r="C5" s="8" t="s">
        <v>12</v>
      </c>
      <c r="D5" s="8" t="s">
        <v>22</v>
      </c>
      <c r="E5" s="9" t="s">
        <v>23</v>
      </c>
      <c r="F5" s="9" t="s">
        <v>24</v>
      </c>
      <c r="G5" s="6">
        <v>15</v>
      </c>
      <c r="H5" s="6">
        <v>2</v>
      </c>
      <c r="I5" s="6">
        <v>2</v>
      </c>
      <c r="J5" s="6">
        <v>1</v>
      </c>
      <c r="K5" s="18" t="s">
        <v>25</v>
      </c>
      <c r="L5" s="6" t="s">
        <v>26</v>
      </c>
      <c r="M5" s="6" t="s">
        <v>27</v>
      </c>
    </row>
    <row r="6" spans="1:13" s="1" customFormat="1" ht="18" customHeight="1">
      <c r="A6" s="7" t="s">
        <v>122</v>
      </c>
      <c r="B6" s="5" t="s">
        <v>28</v>
      </c>
      <c r="C6" s="8" t="s">
        <v>12</v>
      </c>
      <c r="D6" s="8" t="s">
        <v>29</v>
      </c>
      <c r="E6" s="9" t="s">
        <v>15</v>
      </c>
      <c r="F6" s="9" t="s">
        <v>30</v>
      </c>
      <c r="G6" s="6">
        <v>10</v>
      </c>
      <c r="H6" s="6">
        <v>6</v>
      </c>
      <c r="I6" s="6"/>
      <c r="J6" s="6"/>
      <c r="K6" s="18" t="s">
        <v>31</v>
      </c>
      <c r="L6" s="6" t="s">
        <v>32</v>
      </c>
      <c r="M6" s="6" t="s">
        <v>18</v>
      </c>
    </row>
    <row r="7" spans="1:13" s="1" customFormat="1" ht="18" customHeight="1">
      <c r="A7" s="7" t="s">
        <v>123</v>
      </c>
      <c r="B7" s="5" t="s">
        <v>33</v>
      </c>
      <c r="C7" s="8" t="s">
        <v>12</v>
      </c>
      <c r="D7" s="8" t="s">
        <v>34</v>
      </c>
      <c r="E7" s="9" t="s">
        <v>24</v>
      </c>
      <c r="F7" s="9" t="s">
        <v>35</v>
      </c>
      <c r="G7" s="6">
        <v>2</v>
      </c>
      <c r="H7" s="6">
        <v>2</v>
      </c>
      <c r="I7" s="6"/>
      <c r="J7" s="6"/>
      <c r="K7" s="18" t="s">
        <v>16</v>
      </c>
      <c r="L7" s="6" t="s">
        <v>36</v>
      </c>
      <c r="M7" s="6" t="s">
        <v>27</v>
      </c>
    </row>
    <row r="8" spans="1:13" s="1" customFormat="1" ht="18" customHeight="1">
      <c r="A8" s="7" t="s">
        <v>124</v>
      </c>
      <c r="B8" s="5" t="s">
        <v>40</v>
      </c>
      <c r="C8" s="8" t="s">
        <v>12</v>
      </c>
      <c r="D8" s="8" t="s">
        <v>41</v>
      </c>
      <c r="E8" s="9" t="s">
        <v>30</v>
      </c>
      <c r="F8" s="9" t="s">
        <v>38</v>
      </c>
      <c r="G8" s="6">
        <v>14</v>
      </c>
      <c r="H8" s="6"/>
      <c r="I8" s="6"/>
      <c r="J8" s="6"/>
      <c r="K8" s="18" t="s">
        <v>42</v>
      </c>
      <c r="L8" s="6" t="s">
        <v>43</v>
      </c>
      <c r="M8" s="6" t="s">
        <v>18</v>
      </c>
    </row>
    <row r="9" spans="1:13" s="1" customFormat="1" ht="18" customHeight="1">
      <c r="A9" s="7" t="s">
        <v>125</v>
      </c>
      <c r="B9" s="5" t="s">
        <v>47</v>
      </c>
      <c r="C9" s="8" t="s">
        <v>12</v>
      </c>
      <c r="D9" s="8" t="s">
        <v>48</v>
      </c>
      <c r="E9" s="9" t="s">
        <v>35</v>
      </c>
      <c r="F9" s="9" t="s">
        <v>44</v>
      </c>
      <c r="G9" s="6">
        <v>10</v>
      </c>
      <c r="H9" s="6"/>
      <c r="I9" s="6"/>
      <c r="J9" s="6"/>
      <c r="K9" s="18" t="s">
        <v>25</v>
      </c>
      <c r="L9" s="6" t="s">
        <v>49</v>
      </c>
      <c r="M9" s="6" t="s">
        <v>27</v>
      </c>
    </row>
    <row r="10" spans="1:13" s="1" customFormat="1" ht="18" customHeight="1">
      <c r="A10" s="7" t="s">
        <v>126</v>
      </c>
      <c r="B10" s="5" t="s">
        <v>52</v>
      </c>
      <c r="C10" s="8" t="s">
        <v>12</v>
      </c>
      <c r="D10" s="8" t="s">
        <v>53</v>
      </c>
      <c r="E10" s="9" t="s">
        <v>38</v>
      </c>
      <c r="F10" s="9" t="s">
        <v>50</v>
      </c>
      <c r="G10" s="6">
        <v>4</v>
      </c>
      <c r="H10" s="6"/>
      <c r="I10" s="6"/>
      <c r="J10" s="6"/>
      <c r="K10" s="18" t="s">
        <v>54</v>
      </c>
      <c r="L10" s="6" t="s">
        <v>37</v>
      </c>
      <c r="M10" s="6" t="s">
        <v>55</v>
      </c>
    </row>
    <row r="11" spans="1:13" s="1" customFormat="1" ht="18" customHeight="1">
      <c r="A11" s="7" t="s">
        <v>127</v>
      </c>
      <c r="B11" s="5" t="s">
        <v>56</v>
      </c>
      <c r="C11" s="8" t="s">
        <v>12</v>
      </c>
      <c r="D11" s="8" t="s">
        <v>57</v>
      </c>
      <c r="E11" s="9" t="s">
        <v>38</v>
      </c>
      <c r="F11" s="9" t="s">
        <v>50</v>
      </c>
      <c r="G11" s="6">
        <v>8</v>
      </c>
      <c r="H11" s="6"/>
      <c r="I11" s="6"/>
      <c r="J11" s="6"/>
      <c r="K11" s="18" t="s">
        <v>54</v>
      </c>
      <c r="L11" s="6" t="s">
        <v>20</v>
      </c>
      <c r="M11" s="6" t="s">
        <v>18</v>
      </c>
    </row>
    <row r="12" spans="1:13" s="1" customFormat="1" ht="18" customHeight="1">
      <c r="A12" s="7" t="s">
        <v>128</v>
      </c>
      <c r="B12" s="5" t="s">
        <v>60</v>
      </c>
      <c r="C12" s="8" t="s">
        <v>12</v>
      </c>
      <c r="D12" s="8" t="s">
        <v>61</v>
      </c>
      <c r="E12" s="9" t="s">
        <v>44</v>
      </c>
      <c r="F12" s="9" t="s">
        <v>58</v>
      </c>
      <c r="G12" s="6">
        <v>3</v>
      </c>
      <c r="H12" s="6"/>
      <c r="I12" s="6"/>
      <c r="J12" s="6"/>
      <c r="K12" s="18" t="s">
        <v>110</v>
      </c>
      <c r="L12" s="6" t="s">
        <v>62</v>
      </c>
      <c r="M12" s="6" t="s">
        <v>59</v>
      </c>
    </row>
    <row r="13" spans="1:13" s="1" customFormat="1" ht="18" customHeight="1">
      <c r="A13" s="7" t="s">
        <v>129</v>
      </c>
      <c r="B13" s="5" t="s">
        <v>63</v>
      </c>
      <c r="C13" s="8" t="s">
        <v>12</v>
      </c>
      <c r="D13" s="8" t="s">
        <v>64</v>
      </c>
      <c r="E13" s="9" t="s">
        <v>44</v>
      </c>
      <c r="F13" s="9" t="s">
        <v>58</v>
      </c>
      <c r="G13" s="6">
        <v>3</v>
      </c>
      <c r="H13" s="6">
        <v>1</v>
      </c>
      <c r="I13" s="6"/>
      <c r="J13" s="6"/>
      <c r="K13" s="18" t="s">
        <v>16</v>
      </c>
      <c r="L13" s="6" t="s">
        <v>36</v>
      </c>
      <c r="M13" s="6" t="s">
        <v>59</v>
      </c>
    </row>
    <row r="14" spans="1:13" s="1" customFormat="1" ht="18" customHeight="1">
      <c r="A14" s="7" t="s">
        <v>130</v>
      </c>
      <c r="B14" s="5" t="s">
        <v>65</v>
      </c>
      <c r="C14" s="8" t="s">
        <v>12</v>
      </c>
      <c r="D14" s="8" t="s">
        <v>66</v>
      </c>
      <c r="E14" s="9" t="s">
        <v>44</v>
      </c>
      <c r="F14" s="9" t="s">
        <v>58</v>
      </c>
      <c r="G14" s="6">
        <v>4</v>
      </c>
      <c r="H14" s="6">
        <v>2</v>
      </c>
      <c r="I14" s="6"/>
      <c r="J14" s="6"/>
      <c r="K14" s="18" t="s">
        <v>16</v>
      </c>
      <c r="L14" s="6" t="s">
        <v>39</v>
      </c>
      <c r="M14" s="6" t="s">
        <v>59</v>
      </c>
    </row>
    <row r="15" spans="1:13" s="1" customFormat="1" ht="18" customHeight="1">
      <c r="A15" s="7" t="s">
        <v>131</v>
      </c>
      <c r="B15" s="5" t="s">
        <v>67</v>
      </c>
      <c r="C15" s="8" t="s">
        <v>12</v>
      </c>
      <c r="D15" s="8" t="s">
        <v>68</v>
      </c>
      <c r="E15" s="9" t="s">
        <v>50</v>
      </c>
      <c r="F15" s="9" t="s">
        <v>69</v>
      </c>
      <c r="G15" s="6">
        <v>8</v>
      </c>
      <c r="H15" s="6"/>
      <c r="I15" s="6"/>
      <c r="J15" s="6"/>
      <c r="K15" s="18" t="s">
        <v>111</v>
      </c>
      <c r="L15" s="6" t="s">
        <v>20</v>
      </c>
      <c r="M15" s="6" t="s">
        <v>18</v>
      </c>
    </row>
    <row r="16" spans="1:13" s="1" customFormat="1" ht="18" customHeight="1">
      <c r="A16" s="7" t="s">
        <v>132</v>
      </c>
      <c r="B16" s="5" t="s">
        <v>70</v>
      </c>
      <c r="C16" s="8" t="s">
        <v>12</v>
      </c>
      <c r="D16" s="8" t="s">
        <v>71</v>
      </c>
      <c r="E16" s="9" t="s">
        <v>58</v>
      </c>
      <c r="F16" s="9" t="s">
        <v>72</v>
      </c>
      <c r="G16" s="6">
        <v>15</v>
      </c>
      <c r="H16" s="6"/>
      <c r="I16" s="6"/>
      <c r="J16" s="6">
        <v>1</v>
      </c>
      <c r="K16" s="18" t="s">
        <v>54</v>
      </c>
      <c r="L16" s="6" t="s">
        <v>73</v>
      </c>
      <c r="M16" s="6" t="s">
        <v>59</v>
      </c>
    </row>
    <row r="17" spans="1:13" s="1" customFormat="1" ht="18" customHeight="1">
      <c r="A17" s="7" t="s">
        <v>133</v>
      </c>
      <c r="B17" s="5" t="s">
        <v>74</v>
      </c>
      <c r="C17" s="8" t="s">
        <v>12</v>
      </c>
      <c r="D17" s="8" t="s">
        <v>75</v>
      </c>
      <c r="E17" s="9" t="s">
        <v>58</v>
      </c>
      <c r="F17" s="9" t="s">
        <v>72</v>
      </c>
      <c r="G17" s="6">
        <v>2</v>
      </c>
      <c r="H17" s="6"/>
      <c r="I17" s="6"/>
      <c r="J17" s="6"/>
      <c r="K17" s="18" t="s">
        <v>46</v>
      </c>
      <c r="L17" s="6" t="s">
        <v>51</v>
      </c>
      <c r="M17" s="6" t="s">
        <v>76</v>
      </c>
    </row>
    <row r="18" spans="1:13" s="1" customFormat="1" ht="18" customHeight="1">
      <c r="A18" s="7" t="s">
        <v>134</v>
      </c>
      <c r="B18" s="5" t="s">
        <v>79</v>
      </c>
      <c r="C18" s="8" t="s">
        <v>12</v>
      </c>
      <c r="D18" s="8" t="s">
        <v>80</v>
      </c>
      <c r="E18" s="9" t="s">
        <v>69</v>
      </c>
      <c r="F18" s="9" t="s">
        <v>77</v>
      </c>
      <c r="G18" s="6">
        <v>4</v>
      </c>
      <c r="H18" s="6"/>
      <c r="I18" s="6"/>
      <c r="J18" s="6"/>
      <c r="K18" s="18" t="s">
        <v>54</v>
      </c>
      <c r="L18" s="6" t="s">
        <v>81</v>
      </c>
      <c r="M18" s="6" t="s">
        <v>82</v>
      </c>
    </row>
    <row r="19" spans="1:13" s="1" customFormat="1" ht="18" customHeight="1">
      <c r="A19" s="7" t="s">
        <v>135</v>
      </c>
      <c r="B19" s="5" t="s">
        <v>83</v>
      </c>
      <c r="C19" s="8" t="s">
        <v>12</v>
      </c>
      <c r="D19" s="8" t="s">
        <v>84</v>
      </c>
      <c r="E19" s="9" t="s">
        <v>69</v>
      </c>
      <c r="F19" s="9" t="s">
        <v>77</v>
      </c>
      <c r="G19" s="6">
        <v>8</v>
      </c>
      <c r="H19" s="6"/>
      <c r="I19" s="6"/>
      <c r="J19" s="6"/>
      <c r="K19" s="18" t="s">
        <v>25</v>
      </c>
      <c r="L19" s="6" t="s">
        <v>45</v>
      </c>
      <c r="M19" s="6" t="s">
        <v>18</v>
      </c>
    </row>
    <row r="20" spans="1:13" s="1" customFormat="1" ht="18" customHeight="1">
      <c r="A20" s="7" t="s">
        <v>136</v>
      </c>
      <c r="B20" s="5" t="s">
        <v>87</v>
      </c>
      <c r="C20" s="8" t="s">
        <v>12</v>
      </c>
      <c r="D20" s="8" t="s">
        <v>86</v>
      </c>
      <c r="E20" s="9" t="s">
        <v>72</v>
      </c>
      <c r="F20" s="9" t="s">
        <v>85</v>
      </c>
      <c r="G20" s="6">
        <v>6</v>
      </c>
      <c r="H20" s="6">
        <v>2</v>
      </c>
      <c r="I20" s="6"/>
      <c r="J20" s="6"/>
      <c r="K20" s="18" t="s">
        <v>16</v>
      </c>
      <c r="L20" s="6" t="s">
        <v>17</v>
      </c>
      <c r="M20" s="6" t="s">
        <v>78</v>
      </c>
    </row>
    <row r="21" spans="1:13" s="1" customFormat="1" ht="18" customHeight="1">
      <c r="A21" s="7" t="s">
        <v>137</v>
      </c>
      <c r="B21" s="5" t="s">
        <v>88</v>
      </c>
      <c r="C21" s="8" t="s">
        <v>12</v>
      </c>
      <c r="D21" s="8" t="s">
        <v>89</v>
      </c>
      <c r="E21" s="9" t="s">
        <v>77</v>
      </c>
      <c r="F21" s="9" t="s">
        <v>90</v>
      </c>
      <c r="G21" s="6">
        <v>11</v>
      </c>
      <c r="H21" s="6">
        <v>2</v>
      </c>
      <c r="I21" s="6"/>
      <c r="J21" s="6"/>
      <c r="K21" s="18" t="s">
        <v>112</v>
      </c>
      <c r="L21" s="6" t="s">
        <v>91</v>
      </c>
      <c r="M21" s="6" t="s">
        <v>18</v>
      </c>
    </row>
    <row r="22" spans="1:13" s="1" customFormat="1" ht="18" customHeight="1">
      <c r="A22" s="7" t="s">
        <v>138</v>
      </c>
      <c r="B22" s="5" t="s">
        <v>95</v>
      </c>
      <c r="C22" s="8" t="s">
        <v>12</v>
      </c>
      <c r="D22" s="8" t="s">
        <v>96</v>
      </c>
      <c r="E22" s="9" t="s">
        <v>90</v>
      </c>
      <c r="F22" s="9" t="s">
        <v>93</v>
      </c>
      <c r="G22" s="6">
        <v>11</v>
      </c>
      <c r="H22" s="6">
        <v>3</v>
      </c>
      <c r="I22" s="6"/>
      <c r="J22" s="6"/>
      <c r="K22" s="18" t="s">
        <v>25</v>
      </c>
      <c r="L22" s="6" t="s">
        <v>97</v>
      </c>
      <c r="M22" s="6" t="s">
        <v>18</v>
      </c>
    </row>
    <row r="23" spans="1:13" s="1" customFormat="1" ht="18" customHeight="1">
      <c r="A23" s="7" t="s">
        <v>139</v>
      </c>
      <c r="B23" s="5" t="s">
        <v>98</v>
      </c>
      <c r="C23" s="8" t="s">
        <v>12</v>
      </c>
      <c r="D23" s="8" t="s">
        <v>99</v>
      </c>
      <c r="E23" s="9" t="s">
        <v>90</v>
      </c>
      <c r="F23" s="9" t="s">
        <v>93</v>
      </c>
      <c r="G23" s="6">
        <v>4</v>
      </c>
      <c r="H23" s="6">
        <v>1</v>
      </c>
      <c r="I23" s="6"/>
      <c r="J23" s="6"/>
      <c r="K23" s="18" t="s">
        <v>54</v>
      </c>
      <c r="L23" s="6" t="s">
        <v>37</v>
      </c>
      <c r="M23" s="6" t="s">
        <v>78</v>
      </c>
    </row>
    <row r="24" spans="1:13" s="1" customFormat="1" ht="18" customHeight="1">
      <c r="A24" s="7" t="s">
        <v>140</v>
      </c>
      <c r="B24" s="5" t="s">
        <v>101</v>
      </c>
      <c r="C24" s="8" t="s">
        <v>12</v>
      </c>
      <c r="D24" s="8" t="s">
        <v>102</v>
      </c>
      <c r="E24" s="9" t="s">
        <v>92</v>
      </c>
      <c r="F24" s="9" t="s">
        <v>100</v>
      </c>
      <c r="G24" s="6">
        <v>2</v>
      </c>
      <c r="H24" s="6"/>
      <c r="I24" s="6"/>
      <c r="J24" s="6"/>
      <c r="K24" s="18" t="s">
        <v>19</v>
      </c>
      <c r="L24" s="6" t="s">
        <v>51</v>
      </c>
      <c r="M24" s="6" t="s">
        <v>103</v>
      </c>
    </row>
    <row r="25" spans="1:13" s="1" customFormat="1" ht="18" customHeight="1">
      <c r="A25" s="7" t="s">
        <v>141</v>
      </c>
      <c r="B25" s="5" t="s">
        <v>105</v>
      </c>
      <c r="C25" s="8" t="s">
        <v>12</v>
      </c>
      <c r="D25" s="8" t="s">
        <v>106</v>
      </c>
      <c r="E25" s="9" t="s">
        <v>93</v>
      </c>
      <c r="F25" s="9" t="s">
        <v>104</v>
      </c>
      <c r="G25" s="6">
        <v>4</v>
      </c>
      <c r="H25" s="6"/>
      <c r="I25" s="6"/>
      <c r="J25" s="6"/>
      <c r="K25" s="18" t="s">
        <v>94</v>
      </c>
      <c r="L25" s="6" t="s">
        <v>45</v>
      </c>
      <c r="M25" s="6" t="s">
        <v>18</v>
      </c>
    </row>
    <row r="26" spans="1:13" s="1" customFormat="1" ht="18" customHeight="1">
      <c r="A26" s="7" t="s">
        <v>142</v>
      </c>
      <c r="B26" s="5" t="s">
        <v>107</v>
      </c>
      <c r="C26" s="8" t="s">
        <v>12</v>
      </c>
      <c r="D26" s="8" t="s">
        <v>108</v>
      </c>
      <c r="E26" s="9" t="s">
        <v>93</v>
      </c>
      <c r="F26" s="9" t="s">
        <v>104</v>
      </c>
      <c r="G26" s="6">
        <v>5</v>
      </c>
      <c r="H26" s="6">
        <v>1</v>
      </c>
      <c r="I26" s="6"/>
      <c r="J26" s="6"/>
      <c r="K26" s="18" t="s">
        <v>109</v>
      </c>
      <c r="L26" s="6" t="s">
        <v>39</v>
      </c>
      <c r="M26" s="6" t="s">
        <v>18</v>
      </c>
    </row>
    <row r="27" spans="1:13" ht="16.5" customHeight="1">
      <c r="G27" s="30">
        <f>SUM(G4:G26)</f>
        <v>159</v>
      </c>
    </row>
    <row r="28" spans="1:13" s="23" customFormat="1" ht="15.95" customHeight="1">
      <c r="A28" s="20"/>
      <c r="B28" s="21" t="s">
        <v>117</v>
      </c>
      <c r="C28" s="22"/>
      <c r="D28" s="22"/>
      <c r="E28" s="22"/>
      <c r="F28" s="22"/>
      <c r="G28" s="22"/>
      <c r="H28" s="22"/>
      <c r="I28" s="22"/>
      <c r="J28" s="22"/>
      <c r="K28" s="22"/>
    </row>
    <row r="29" spans="1:13" s="23" customFormat="1" ht="25.5" customHeight="1">
      <c r="A29" s="20"/>
      <c r="B29" s="24" t="s">
        <v>113</v>
      </c>
      <c r="C29" s="25">
        <f>G27</f>
        <v>159</v>
      </c>
      <c r="D29" s="25" t="s">
        <v>118</v>
      </c>
      <c r="E29" s="26">
        <v>3</v>
      </c>
      <c r="F29" s="26">
        <f>C29*E29</f>
        <v>477</v>
      </c>
      <c r="G29" s="22"/>
      <c r="H29" s="22"/>
      <c r="I29" s="22"/>
      <c r="J29" s="22"/>
      <c r="K29" s="22"/>
    </row>
    <row r="30" spans="1:13" s="23" customFormat="1" ht="35.25" customHeight="1">
      <c r="A30" s="20"/>
      <c r="B30" s="21"/>
      <c r="C30" s="22"/>
      <c r="D30" s="22"/>
      <c r="E30" s="27" t="s">
        <v>119</v>
      </c>
      <c r="F30" s="28">
        <f>SUM(F29:F29)</f>
        <v>477</v>
      </c>
      <c r="G30" s="22"/>
      <c r="H30" s="22"/>
      <c r="I30" s="22"/>
      <c r="J30" s="22"/>
      <c r="K30" s="22"/>
    </row>
  </sheetData>
  <mergeCells count="8">
    <mergeCell ref="G2:J2"/>
    <mergeCell ref="L2:L3"/>
    <mergeCell ref="M2:M3"/>
    <mergeCell ref="A2:A3"/>
    <mergeCell ref="C2:C3"/>
    <mergeCell ref="D2:D3"/>
    <mergeCell ref="E2:E3"/>
    <mergeCell ref="F2:F3"/>
  </mergeCells>
  <phoneticPr fontId="18" type="noConversion"/>
  <pageMargins left="0.41" right="0.38" top="0.26" bottom="0.25" header="0.2" footer="0.19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코리아트래블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코리아</dc:creator>
  <cp:lastModifiedBy>GFriends1</cp:lastModifiedBy>
  <cp:lastPrinted>2017-02-01T03:35:08Z</cp:lastPrinted>
  <dcterms:created xsi:type="dcterms:W3CDTF">2005-12-29T09:32:32Z</dcterms:created>
  <dcterms:modified xsi:type="dcterms:W3CDTF">2017-02-01T03:35:15Z</dcterms:modified>
</cp:coreProperties>
</file>